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450" activeTab="1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смета2!$A$6:$V$228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0" i="3" l="1"/>
  <c r="L80" i="1"/>
  <c r="I80" i="1"/>
  <c r="F80" i="1"/>
  <c r="L79" i="1"/>
  <c r="I79" i="1"/>
  <c r="F79" i="1"/>
  <c r="N220" i="3"/>
  <c r="H220" i="3"/>
  <c r="H219" i="3"/>
  <c r="K219" i="3"/>
  <c r="I81" i="1" l="1"/>
  <c r="L81" i="1"/>
  <c r="N219" i="3"/>
  <c r="A352" i="3"/>
  <c r="A362" i="3" s="1"/>
  <c r="H221" i="3" l="1"/>
  <c r="N221" i="3"/>
  <c r="K221" i="3"/>
  <c r="F81" i="1"/>
</calcChain>
</file>

<file path=xl/sharedStrings.xml><?xml version="1.0" encoding="utf-8"?>
<sst xmlns="http://schemas.openxmlformats.org/spreadsheetml/2006/main" count="2043" uniqueCount="256">
  <si>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</si>
  <si>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</si>
  <si>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</si>
  <si>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</si>
  <si>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</si>
  <si>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</si>
  <si>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</si>
  <si>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</si>
  <si>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</si>
  <si>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</si>
  <si>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</si>
  <si>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</si>
  <si>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</si>
  <si>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</si>
  <si>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</si>
  <si>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</si>
  <si>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</si>
  <si>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</si>
  <si>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</si>
  <si>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</si>
  <si>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</si>
  <si>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</si>
  <si>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</si>
  <si>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</si>
  <si>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</si>
  <si>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</si>
  <si>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</si>
  <si>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</si>
  <si>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</si>
  <si>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</si>
  <si>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</si>
  <si>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</si>
  <si>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</si>
  <si>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</si>
  <si>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</si>
  <si>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</si>
  <si>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</si>
  <si>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</si>
  <si>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</si>
  <si>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</si>
  <si>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</si>
  <si>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</si>
  <si>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</si>
  <si>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</si>
  <si>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</si>
  <si>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</si>
  <si>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</si>
  <si>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</si>
  <si>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</si>
  <si>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</si>
  <si>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</si>
  <si>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</si>
  <si>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</si>
  <si>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</si>
  <si>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</si>
  <si>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</si>
  <si>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</si>
  <si>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</si>
  <si>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</si>
  <si>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</si>
  <si>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</si>
  <si>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</si>
  <si>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</si>
  <si>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</si>
  <si>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</si>
  <si>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</si>
  <si>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</si>
  <si>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112</t>
  </si>
  <si>
    <t>266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</si>
  <si>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</si>
  <si>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</si>
  <si>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</si>
  <si>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</si>
  <si>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</si>
  <si>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</si>
  <si>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</si>
  <si>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</si>
  <si>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</si>
  <si>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</si>
  <si>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</si>
  <si>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</si>
  <si>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</si>
  <si>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</si>
  <si>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</si>
  <si>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</si>
  <si>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</si>
  <si>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</si>
  <si>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</si>
  <si>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</si>
  <si>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</si>
  <si>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</si>
  <si>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</si>
  <si>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</si>
  <si>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</si>
  <si>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</si>
  <si>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</si>
  <si>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</si>
  <si>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</si>
  <si>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</si>
  <si>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</si>
  <si>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</si>
  <si>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</si>
  <si>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</si>
  <si>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</si>
  <si>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</si>
  <si>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</si>
  <si>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</si>
  <si>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</si>
  <si>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</si>
  <si>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</si>
  <si>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</si>
  <si>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</si>
  <si>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</si>
  <si>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</si>
  <si>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</si>
  <si>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</si>
  <si>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</si>
  <si>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</si>
  <si>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</si>
  <si>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</si>
  <si>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</si>
  <si>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</si>
  <si>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</si>
  <si>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</si>
  <si>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</si>
  <si>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852</t>
  </si>
  <si>
    <t>211.82</t>
  </si>
  <si>
    <t>211.83</t>
  </si>
  <si>
    <t>211.85</t>
  </si>
  <si>
    <t>213.82</t>
  </si>
  <si>
    <t>213.83</t>
  </si>
  <si>
    <t>213.85</t>
  </si>
  <si>
    <t>310.84</t>
  </si>
  <si>
    <t>0200003000</t>
  </si>
  <si>
    <t>0200003090</t>
  </si>
  <si>
    <t xml:space="preserve">      Социальное обеспечение населения</t>
  </si>
  <si>
    <t>x</t>
  </si>
  <si>
    <t>А.А. Зырянов</t>
  </si>
  <si>
    <t>МКОУ ОШИ ООО д.Гурёнки</t>
  </si>
  <si>
    <t xml:space="preserve">   Муниципальное казённое общеобразовательное учреждение общеобразовательная школа-интернат основного общего образования д.Гурёнки Белохолуницкого района Кировской области</t>
  </si>
  <si>
    <t>Зырянов А.А.</t>
  </si>
  <si>
    <t>266.82</t>
  </si>
  <si>
    <t>"09" января 2020 год</t>
  </si>
  <si>
    <t>223.05</t>
  </si>
  <si>
    <t>266.83</t>
  </si>
  <si>
    <t>214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</si>
  <si>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</si>
  <si>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</si>
  <si>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</si>
  <si>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</si>
  <si>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 xml:space="preserve">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</si>
  <si>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 xml:space="preserve">            Финансовое обеспечение деятельности муниципальных  учреждений и отдельных категорий работников</t>
  </si>
  <si>
    <t xml:space="preserve">              Общеобразовательные организации</t>
  </si>
  <si>
    <t xml:space="preserve">                Расходы за счет средств областного бюджета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</si>
  <si>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</si>
  <si>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Расходы на выплаты персоналу казенных учреждений</t>
  </si>
  <si>
    <t xml:space="preserve">                      Фонд оплаты труда учреждений</t>
  </si>
  <si>
    <t xml:space="preserve">                        Расходы</t>
  </si>
  <si>
    <t xml:space="preserve">                          Оплата труда, начисления на выплаты по оплате труда</t>
  </si>
  <si>
    <t xml:space="preserve">                            Заработная плата</t>
  </si>
  <si>
    <t xml:space="preserve">                          Социальное обеспечение</t>
  </si>
  <si>
    <t xml:space="preserve">                            Социальные пособия и компенсации персоналу в денежной форме</t>
  </si>
  <si>
    <t xml:space="preserve">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</si>
  <si>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Начисления на выплаты по оплате труда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</si>
  <si>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</si>
  <si>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</si>
  <si>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  Закупка энергетических ресурсов</t>
  </si>
  <si>
    <t xml:space="preserve">                          Оплата работ, услуг</t>
  </si>
  <si>
    <t xml:space="preserve">                            Коммунальные услуги</t>
  </si>
  <si>
    <t xml:space="preserve">                              Оплата отопления и технологических нужд</t>
  </si>
  <si>
    <t xml:space="preserve">                  Иные бюджетные ассигнования</t>
  </si>
  <si>
    <t xml:space="preserve">                    Уплата налогов, сборов и иных платежей</t>
  </si>
  <si>
    <t xml:space="preserve">                      Уплата налога на имущество организаций и земельного налога</t>
  </si>
  <si>
    <t xml:space="preserve">                          Прочие расходы</t>
  </si>
  <si>
    <t xml:space="preserve">                            Налоги, пошлины и сборы</t>
  </si>
  <si>
    <t xml:space="preserve">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</si>
  <si>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Расходы на содержание учреждения и отдельных категорий работников</t>
  </si>
  <si>
    <t xml:space="preserve">                      Прочая закупка товаров, работ и услуг</t>
  </si>
  <si>
    <t xml:space="preserve">                            Услуги связи</t>
  </si>
  <si>
    <t xml:space="preserve">                              Оплата водоснабжения и водоотведения</t>
  </si>
  <si>
    <t xml:space="preserve">                              Плата за обращение с твердыми коммунальными отходами</t>
  </si>
  <si>
    <t xml:space="preserve">                            Работы, услуги по содержанию имущества</t>
  </si>
  <si>
    <t xml:space="preserve">                              Оплата договоров на выполнение работ, оказание услуг по пожарной сигнализации</t>
  </si>
  <si>
    <t xml:space="preserve">                            Прочие работы, услуги</t>
  </si>
  <si>
    <t xml:space="preserve">                        Поступление нефинансовых активов</t>
  </si>
  <si>
    <t xml:space="preserve">                          Увеличение стоимости материальных запасов</t>
  </si>
  <si>
    <t xml:space="preserve">                            Увеличение стоимости продуктов питания</t>
  </si>
  <si>
    <t xml:space="preserve">                            Увеличение стоимости прочих материальных запасов</t>
  </si>
  <si>
    <t xml:space="preserve">                              Оплата потребления электроэнергии</t>
  </si>
  <si>
    <t xml:space="preserve">                      Уплата прочих налогов, сборов</t>
  </si>
  <si>
    <t xml:space="preserve">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</si>
  <si>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</si>
  <si>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</si>
  <si>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</si>
  <si>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</si>
  <si>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Увеличение стоимости основных средств</t>
  </si>
  <si>
    <t xml:space="preserve">                            Увеличение стоимости прочих материальных запасов однократного применения</t>
  </si>
  <si>
    <t>349</t>
  </si>
  <si>
    <t xml:space="preserve">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</si>
  <si>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</si>
  <si>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Мероприятия в установленной сфере деятельности</t>
  </si>
  <si>
    <t xml:space="preserve">              Мероприятия по оздоровлению детей</t>
  </si>
  <si>
    <t xml:space="preserve">              Оплата стоимости питания детей в оздоровительных учреждениях с дневным пребыванием детей</t>
  </si>
  <si>
    <t xml:space="preserve">              Возмещение расходов, связанных с предоставлением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</si>
  <si>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 xml:space="preserve">                      Иные выплаты персоналу учреждений, за исключением фонда оплаты труда</t>
  </si>
  <si>
    <t xml:space="preserve">                            Прочие несоциальные выплаты персоналу в натуральной форме</t>
  </si>
  <si>
    <t>349.84</t>
  </si>
  <si>
    <t>346.84</t>
  </si>
  <si>
    <t>226.84</t>
  </si>
  <si>
    <t>225.13</t>
  </si>
  <si>
    <t>266.85</t>
  </si>
  <si>
    <t>на 2024 год</t>
  </si>
  <si>
    <t>на 2025 год</t>
  </si>
  <si>
    <t xml:space="preserve">          Муниципальная программа "Развитие образования Белохолуницкого района"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</si>
  <si>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общеобразовательные программы среднего общего образования</t>
  </si>
  <si>
    <t xml:space="preserve">          Федеральный проект "Современная школа"</t>
  </si>
  <si>
    <t>020E100000</t>
  </si>
  <si>
    <t xml:space="preserve">            Софинансирование расходных обязательств, возникших при выполнении полномочий органов местного самоуправления по вопросам местного значения</t>
  </si>
  <si>
    <t>020E115000</t>
  </si>
  <si>
    <t xml:space="preserve">            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</si>
  <si>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020E115460</t>
  </si>
  <si>
    <t>020E1S5460</t>
  </si>
  <si>
    <t xml:space="preserve">      Другие вопросы в области образования</t>
  </si>
  <si>
    <t>09</t>
  </si>
  <si>
    <t>НА 2024 ФИНАНСОВЫЙ ГОД И ПЛАНОВЫЙ ПЕРИОД  2025 и 2026  ГОДОВ*</t>
  </si>
  <si>
    <t>от "02" января 2024 год</t>
  </si>
  <si>
    <t>на 2026 год</t>
  </si>
  <si>
    <t>на 2024год</t>
  </si>
  <si>
    <t xml:space="preserve">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</si>
  <si>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Комплекс процессных мероприятий</t>
  </si>
  <si>
    <t>02Q0000000</t>
  </si>
  <si>
    <t>02Q0017000</t>
  </si>
  <si>
    <t>02Q0017010</t>
  </si>
  <si>
    <t>02Q0053030</t>
  </si>
  <si>
    <t xml:space="preserve">                              </t>
  </si>
  <si>
    <t xml:space="preserve">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</si>
  <si>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02Q00L3040</t>
  </si>
  <si>
    <t xml:space="preserve">      Молодежная политика</t>
  </si>
  <si>
    <t xml:space="preserve">        Муниципальная программа "Социальная политика и профилактика правонарушений в Белохолуницком районе"</t>
  </si>
  <si>
    <t>0500000000</t>
  </si>
  <si>
    <t xml:space="preserve">          Подпрограмма "Молодежная политика в Белохолуницком районе"</t>
  </si>
  <si>
    <t>0510000000</t>
  </si>
  <si>
    <t>0510003000</t>
  </si>
  <si>
    <t xml:space="preserve">              Мероприятия по организации временной занятости несовершеннолетних граждан</t>
  </si>
  <si>
    <t>0510003110</t>
  </si>
  <si>
    <t>02Q0015000</t>
  </si>
  <si>
    <t>02Q0015060</t>
  </si>
  <si>
    <t>02Q00S5060</t>
  </si>
  <si>
    <t>02Q0016140</t>
  </si>
  <si>
    <t>211.42</t>
  </si>
  <si>
    <t>213.42</t>
  </si>
  <si>
    <t>225.84</t>
  </si>
  <si>
    <t>211.24-53030-00000-00000</t>
  </si>
  <si>
    <t>213.24-53030-00000-00000</t>
  </si>
  <si>
    <t>342.24-53040-00000-00000</t>
  </si>
  <si>
    <t>"02" января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</si>
</sst>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1" fontId="5" fillId="0" borderId="18">
      <alignment horizontal="center" vertical="top" shrinkToFit="1"/>
    </xf>
    <xf numFmtId="4" fontId="6" fillId="2" borderId="18">
      <alignment horizontal="right" vertical="top" shrinkToFit="1"/>
    </xf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2" fillId="4" borderId="0"/>
    <xf numFmtId="0" fontId="5" fillId="0" borderId="18">
      <alignment horizontal="center" vertical="center" wrapText="1"/>
    </xf>
    <xf numFmtId="0" fontId="5" fillId="0" borderId="0"/>
    <xf numFmtId="0" fontId="11" fillId="0" borderId="0"/>
    <xf numFmtId="0" fontId="12" fillId="0" borderId="0"/>
    <xf numFmtId="0" fontId="5" fillId="0" borderId="0">
      <alignment wrapText="1"/>
    </xf>
    <xf numFmtId="0" fontId="6" fillId="0" borderId="20">
      <alignment horizontal="right"/>
    </xf>
    <xf numFmtId="4" fontId="6" fillId="2" borderId="20">
      <alignment horizontal="right" vertical="top" shrinkToFit="1"/>
    </xf>
    <xf numFmtId="4" fontId="6" fillId="3" borderId="20">
      <alignment horizontal="right" vertical="top" shrinkToFit="1"/>
    </xf>
    <xf numFmtId="0" fontId="10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6" fillId="0" borderId="18">
      <alignment vertical="top" wrapText="1"/>
    </xf>
    <xf numFmtId="1" fontId="5" fillId="0" borderId="18">
      <alignment horizontal="left" vertical="top" wrapText="1" indent="2"/>
    </xf>
    <xf numFmtId="4" fontId="6" fillId="0" borderId="18">
      <alignment horizontal="right" vertical="top" shrinkToFit="1"/>
    </xf>
    <xf numFmtId="4" fontId="5" fillId="0" borderId="18">
      <alignment horizontal="right" vertical="top" shrinkToFit="1"/>
    </xf>
    <xf numFmtId="4" fontId="6" fillId="3" borderId="18">
      <alignment horizontal="right" vertical="top" shrinkToFit="1"/>
    </xf>
    <xf numFmtId="164" fontId="15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4" fillId="0" borderId="6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3" fillId="0" borderId="1" xfId="0" applyFont="1" applyBorder="1" applyAlignment="1"/>
    <xf numFmtId="4" fontId="16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4" fontId="16" fillId="5" borderId="0" xfId="2" applyNumberFormat="1" applyFont="1" applyFill="1" applyBorder="1" applyProtection="1">
      <alignment horizontal="right" vertical="top" shrinkToFit="1"/>
    </xf>
    <xf numFmtId="0" fontId="3" fillId="0" borderId="0" xfId="0" applyFont="1" applyFill="1" applyBorder="1" applyAlignment="1">
      <alignment horizontal="center" vertical="center"/>
    </xf>
    <xf numFmtId="4" fontId="17" fillId="5" borderId="0" xfId="24" applyNumberFormat="1" applyFont="1" applyFill="1" applyBorder="1" applyProtection="1">
      <alignment horizontal="right" vertical="top" shrinkToFit="1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9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20" fillId="5" borderId="0" xfId="24" applyNumberFormat="1" applyFont="1" applyFill="1" applyBorder="1" applyAlignment="1" applyProtection="1">
      <alignment horizontal="center" vertical="top" shrinkToFit="1"/>
    </xf>
    <xf numFmtId="4" fontId="20" fillId="5" borderId="0" xfId="2" applyNumberFormat="1" applyFont="1" applyFill="1" applyBorder="1" applyAlignment="1" applyProtection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1" fillId="0" borderId="0" xfId="0" applyFont="1"/>
    <xf numFmtId="0" fontId="13" fillId="0" borderId="0" xfId="0" applyFont="1" applyBorder="1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8" fillId="0" borderId="0" xfId="0" applyNumberFormat="1" applyFont="1" applyBorder="1" applyAlignment="1">
      <alignment horizontal="center" vertical="center"/>
    </xf>
    <xf numFmtId="4" fontId="22" fillId="5" borderId="0" xfId="2" applyNumberFormat="1" applyFont="1" applyFill="1" applyBorder="1" applyProtection="1">
      <alignment horizontal="right" vertical="top" shrinkToFit="1"/>
    </xf>
    <xf numFmtId="14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center" vertical="center"/>
    </xf>
    <xf numFmtId="165" fontId="18" fillId="0" borderId="43" xfId="25" applyNumberFormat="1" applyFont="1" applyBorder="1" applyAlignment="1">
      <alignment horizontal="center" vertical="center"/>
    </xf>
    <xf numFmtId="165" fontId="18" fillId="0" borderId="49" xfId="25" applyNumberFormat="1" applyFont="1" applyBorder="1" applyAlignment="1">
      <alignment horizontal="center" vertical="center"/>
    </xf>
    <xf numFmtId="165" fontId="18" fillId="0" borderId="0" xfId="25" applyNumberFormat="1" applyFont="1" applyBorder="1" applyAlignment="1">
      <alignment horizontal="center" vertical="center"/>
    </xf>
    <xf numFmtId="0" fontId="1" fillId="0" borderId="0" xfId="0" applyFont="1"/>
    <xf numFmtId="2" fontId="17" fillId="5" borderId="2" xfId="25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17" fillId="0" borderId="18" xfId="2" applyNumberFormat="1" applyFont="1" applyFill="1" applyAlignment="1" applyProtection="1">
      <alignment horizontal="center" vertical="center" shrinkToFit="1"/>
    </xf>
    <xf numFmtId="165" fontId="14" fillId="0" borderId="44" xfId="25" applyNumberFormat="1" applyFont="1" applyBorder="1" applyAlignment="1">
      <alignment horizontal="center" vertical="center"/>
    </xf>
    <xf numFmtId="165" fontId="14" fillId="0" borderId="33" xfId="25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14" fillId="0" borderId="29" xfId="0" applyNumberFormat="1" applyFont="1" applyBorder="1" applyAlignment="1">
      <alignment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165" fontId="14" fillId="0" borderId="32" xfId="25" applyNumberFormat="1" applyFont="1" applyBorder="1" applyAlignment="1">
      <alignment horizontal="center" vertical="center"/>
    </xf>
    <xf numFmtId="165" fontId="14" fillId="0" borderId="45" xfId="25" applyNumberFormat="1" applyFont="1" applyBorder="1" applyAlignment="1">
      <alignment horizontal="center" vertical="center"/>
    </xf>
    <xf numFmtId="165" fontId="14" fillId="0" borderId="43" xfId="25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7" fillId="0" borderId="2" xfId="19" applyNumberFormat="1" applyFont="1" applyFill="1" applyBorder="1" applyAlignment="1" applyProtection="1">
      <alignment vertical="top" wrapText="1"/>
    </xf>
    <xf numFmtId="4" fontId="17" fillId="0" borderId="50" xfId="2" applyNumberFormat="1" applyFont="1" applyFill="1" applyBorder="1" applyAlignment="1" applyProtection="1">
      <alignment horizontal="center" vertical="center" shrinkToFit="1"/>
    </xf>
    <xf numFmtId="4" fontId="16" fillId="0" borderId="50" xfId="2" applyNumberFormat="1" applyFont="1" applyFill="1" applyBorder="1" applyAlignment="1" applyProtection="1">
      <alignment horizontal="center" vertical="center" shrinkToFit="1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49" fontId="14" fillId="0" borderId="44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165" fontId="14" fillId="0" borderId="49" xfId="25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9" fontId="14" fillId="0" borderId="33" xfId="0" applyNumberFormat="1" applyFont="1" applyBorder="1" applyAlignment="1">
      <alignment horizontal="center" vertical="center"/>
    </xf>
    <xf numFmtId="165" fontId="14" fillId="0" borderId="47" xfId="25" applyNumberFormat="1" applyFont="1" applyBorder="1" applyAlignment="1">
      <alignment horizontal="center" vertical="center"/>
    </xf>
    <xf numFmtId="165" fontId="14" fillId="0" borderId="48" xfId="25" applyNumberFormat="1" applyFont="1" applyBorder="1" applyAlignment="1">
      <alignment horizontal="center" vertical="center"/>
    </xf>
    <xf numFmtId="49" fontId="17" fillId="0" borderId="2" xfId="21" applyNumberFormat="1" applyFont="1" applyFill="1" applyBorder="1" applyAlignment="1" applyProtection="1">
      <alignment horizontal="center" vertical="center" shrinkToFit="1"/>
    </xf>
    <xf numFmtId="1" fontId="17" fillId="0" borderId="2" xfId="21" applyNumberFormat="1" applyFont="1" applyFill="1" applyBorder="1" applyAlignment="1" applyProtection="1">
      <alignment horizontal="center" vertical="center" shrinkToFit="1"/>
    </xf>
    <xf numFmtId="4" fontId="17" fillId="0" borderId="2" xfId="2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vertical="top" wrapText="1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4" fontId="16" fillId="0" borderId="18" xfId="2" applyNumberFormat="1" applyFont="1" applyFill="1" applyAlignment="1" applyProtection="1">
      <alignment horizontal="center" vertical="center" shrinkToFit="1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6"/>
  <sheetViews>
    <sheetView topLeftCell="A43" zoomScale="90" zoomScaleNormal="90" workbookViewId="0">
      <selection activeCell="G67" sqref="G67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10.570312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59" t="s">
        <v>0</v>
      </c>
      <c r="J1" s="159"/>
      <c r="K1" s="159"/>
      <c r="L1" s="62"/>
      <c r="M1" s="62"/>
      <c r="N1" s="62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60" t="s">
        <v>49</v>
      </c>
      <c r="J2" s="160"/>
      <c r="K2" s="160"/>
      <c r="L2" s="160"/>
      <c r="M2" s="160"/>
      <c r="N2" s="160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2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61" t="s">
        <v>1</v>
      </c>
      <c r="J4" s="161"/>
      <c r="K4" s="161"/>
      <c r="L4" s="161"/>
      <c r="M4" s="161"/>
      <c r="N4" s="161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62" t="s">
        <v>118</v>
      </c>
      <c r="J5" s="162"/>
      <c r="K5" s="162"/>
      <c r="L5" s="162"/>
      <c r="M5" s="162"/>
      <c r="N5" s="162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3" t="s">
        <v>37</v>
      </c>
      <c r="J6" s="163"/>
      <c r="K6" s="163"/>
      <c r="L6" s="163"/>
      <c r="M6" s="163"/>
      <c r="N6" s="163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62" t="s">
        <v>138</v>
      </c>
      <c r="J7" s="162"/>
      <c r="K7" s="162"/>
      <c r="L7" s="162"/>
      <c r="M7" s="162"/>
      <c r="N7" s="162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64" t="s">
        <v>2</v>
      </c>
      <c r="J8" s="164"/>
      <c r="K8" s="164"/>
      <c r="L8" s="164"/>
      <c r="M8" s="164"/>
      <c r="N8" s="164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65"/>
      <c r="J9" s="165"/>
      <c r="K9" s="62"/>
      <c r="L9" s="166" t="s">
        <v>137</v>
      </c>
      <c r="M9" s="166"/>
      <c r="N9" s="166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63" t="s">
        <v>3</v>
      </c>
      <c r="J10" s="163"/>
      <c r="K10" s="19"/>
      <c r="L10" s="167" t="s">
        <v>46</v>
      </c>
      <c r="M10" s="167"/>
      <c r="N10" s="167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255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35" t="s">
        <v>115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8"/>
    </row>
    <row r="14" spans="1:17" x14ac:dyDescent="0.25">
      <c r="A14" s="135" t="s">
        <v>224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8"/>
    </row>
    <row r="15" spans="1:17" x14ac:dyDescent="0.25">
      <c r="A15" s="58"/>
      <c r="B15" s="15"/>
      <c r="C15" s="15"/>
      <c r="D15" s="15"/>
      <c r="E15" s="135" t="s">
        <v>225</v>
      </c>
      <c r="F15" s="135"/>
      <c r="G15" s="135"/>
      <c r="H15" s="135"/>
      <c r="I15" s="135"/>
      <c r="J15" s="135"/>
      <c r="K15" s="15"/>
      <c r="L15" s="15"/>
      <c r="M15" s="15"/>
      <c r="N15" s="58"/>
    </row>
    <row r="16" spans="1:17" x14ac:dyDescent="0.25">
      <c r="A16" s="58"/>
      <c r="B16" s="15"/>
      <c r="C16" s="15"/>
      <c r="D16" s="15"/>
      <c r="E16" s="15"/>
      <c r="F16" s="15"/>
      <c r="G16" s="58"/>
      <c r="H16" s="58"/>
      <c r="I16" s="58"/>
      <c r="J16" s="15"/>
      <c r="K16" s="59"/>
      <c r="L16" s="15"/>
      <c r="M16" s="15"/>
      <c r="N16" s="60" t="s">
        <v>4</v>
      </c>
    </row>
    <row r="17" spans="1:17" ht="37.15" customHeight="1" x14ac:dyDescent="0.25">
      <c r="A17" s="15" t="s">
        <v>15</v>
      </c>
      <c r="B17" s="15"/>
      <c r="C17" s="15"/>
      <c r="D17" s="158" t="s">
        <v>139</v>
      </c>
      <c r="E17" s="158"/>
      <c r="F17" s="158"/>
      <c r="G17" s="158"/>
      <c r="H17" s="158"/>
      <c r="I17" s="158"/>
      <c r="J17" s="158"/>
      <c r="K17" s="19"/>
      <c r="L17" s="19"/>
      <c r="M17" s="61" t="s">
        <v>6</v>
      </c>
      <c r="N17" s="60">
        <v>501012</v>
      </c>
    </row>
    <row r="18" spans="1:17" ht="9.75" customHeight="1" x14ac:dyDescent="0.25">
      <c r="A18" s="15"/>
      <c r="B18" s="58"/>
      <c r="C18" s="15"/>
      <c r="D18" s="62"/>
      <c r="E18" s="62"/>
      <c r="F18" s="62"/>
      <c r="G18" s="62"/>
      <c r="H18" s="62"/>
      <c r="I18" s="62"/>
      <c r="J18" s="62"/>
      <c r="K18" s="62"/>
      <c r="L18" s="63"/>
      <c r="M18" s="61" t="s">
        <v>7</v>
      </c>
      <c r="N18" s="103">
        <v>45293</v>
      </c>
    </row>
    <row r="19" spans="1:17" x14ac:dyDescent="0.25">
      <c r="A19" s="15" t="s">
        <v>17</v>
      </c>
      <c r="B19" s="58"/>
      <c r="C19" s="15"/>
      <c r="D19" s="64" t="s">
        <v>13</v>
      </c>
      <c r="E19" s="64"/>
      <c r="F19" s="64"/>
      <c r="G19" s="64"/>
      <c r="H19" s="64"/>
      <c r="I19" s="64"/>
      <c r="J19" s="64"/>
      <c r="K19" s="63"/>
      <c r="L19" s="63"/>
      <c r="M19" s="61" t="s">
        <v>11</v>
      </c>
      <c r="N19" s="60"/>
    </row>
    <row r="20" spans="1:17" ht="12" customHeight="1" x14ac:dyDescent="0.25">
      <c r="A20" s="15" t="s">
        <v>18</v>
      </c>
      <c r="B20" s="58"/>
      <c r="C20" s="15"/>
      <c r="D20" s="65" t="s">
        <v>14</v>
      </c>
      <c r="E20" s="65"/>
      <c r="F20" s="65"/>
      <c r="G20" s="65"/>
      <c r="H20" s="65"/>
      <c r="I20" s="65"/>
      <c r="J20" s="65"/>
      <c r="K20" s="63"/>
      <c r="L20" s="63"/>
      <c r="M20" s="61" t="s">
        <v>11</v>
      </c>
      <c r="N20" s="60"/>
    </row>
    <row r="21" spans="1:17" ht="12" customHeight="1" x14ac:dyDescent="0.25">
      <c r="A21" s="15" t="s">
        <v>19</v>
      </c>
      <c r="B21" s="58"/>
      <c r="C21" s="15"/>
      <c r="D21" s="15"/>
      <c r="E21" s="15"/>
      <c r="F21" s="15"/>
      <c r="G21" s="15"/>
      <c r="H21" s="15"/>
      <c r="I21" s="15"/>
      <c r="J21" s="15"/>
      <c r="K21" s="15"/>
      <c r="L21" s="63"/>
      <c r="M21" s="61" t="s">
        <v>10</v>
      </c>
      <c r="N21" s="60"/>
      <c r="P21" s="1"/>
    </row>
    <row r="22" spans="1:17" ht="9.75" customHeight="1" x14ac:dyDescent="0.25">
      <c r="A22" s="58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1" t="s">
        <v>9</v>
      </c>
      <c r="N22" s="60">
        <v>33605101</v>
      </c>
      <c r="P22" s="1"/>
      <c r="Q22" s="1"/>
    </row>
    <row r="23" spans="1:17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5"/>
      <c r="M23" s="61" t="s">
        <v>8</v>
      </c>
      <c r="N23" s="60">
        <v>383</v>
      </c>
      <c r="O23" s="1"/>
      <c r="P23" s="1"/>
      <c r="Q23" s="1"/>
    </row>
    <row r="24" spans="1:17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36" t="s">
        <v>20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"/>
      <c r="P25" s="1"/>
      <c r="Q25" s="1"/>
    </row>
    <row r="26" spans="1:17" ht="10.5" customHeight="1" x14ac:dyDescent="0.25">
      <c r="A26" s="143" t="s">
        <v>21</v>
      </c>
      <c r="B26" s="144"/>
      <c r="C26" s="144"/>
      <c r="D26" s="145"/>
      <c r="E26" s="152" t="s">
        <v>26</v>
      </c>
      <c r="F26" s="155" t="s">
        <v>27</v>
      </c>
      <c r="G26" s="156"/>
      <c r="H26" s="156"/>
      <c r="I26" s="156"/>
      <c r="J26" s="156"/>
      <c r="K26" s="156"/>
      <c r="L26" s="156"/>
      <c r="M26" s="156"/>
      <c r="N26" s="157"/>
      <c r="P26" s="1"/>
      <c r="Q26" s="1"/>
    </row>
    <row r="27" spans="1:17" ht="9" customHeight="1" x14ac:dyDescent="0.25">
      <c r="A27" s="146"/>
      <c r="B27" s="147"/>
      <c r="C27" s="147"/>
      <c r="D27" s="148"/>
      <c r="E27" s="153"/>
      <c r="F27" s="137" t="s">
        <v>211</v>
      </c>
      <c r="G27" s="138"/>
      <c r="H27" s="139"/>
      <c r="I27" s="137" t="s">
        <v>212</v>
      </c>
      <c r="J27" s="138"/>
      <c r="K27" s="139"/>
      <c r="L27" s="137" t="s">
        <v>226</v>
      </c>
      <c r="M27" s="138"/>
      <c r="N27" s="139"/>
      <c r="P27" s="1"/>
      <c r="Q27" s="1"/>
    </row>
    <row r="28" spans="1:17" ht="11.25" customHeight="1" x14ac:dyDescent="0.25">
      <c r="A28" s="149"/>
      <c r="B28" s="150"/>
      <c r="C28" s="150"/>
      <c r="D28" s="151"/>
      <c r="E28" s="153"/>
      <c r="F28" s="140" t="s">
        <v>28</v>
      </c>
      <c r="G28" s="141"/>
      <c r="H28" s="142"/>
      <c r="I28" s="140" t="s">
        <v>29</v>
      </c>
      <c r="J28" s="141"/>
      <c r="K28" s="142"/>
      <c r="L28" s="140" t="s">
        <v>30</v>
      </c>
      <c r="M28" s="141"/>
      <c r="N28" s="142"/>
      <c r="P28" s="1"/>
      <c r="Q28" s="1"/>
    </row>
    <row r="29" spans="1:17" ht="30.75" customHeight="1" x14ac:dyDescent="0.25">
      <c r="A29" s="69" t="s">
        <v>22</v>
      </c>
      <c r="B29" s="70" t="s">
        <v>23</v>
      </c>
      <c r="C29" s="70" t="s">
        <v>24</v>
      </c>
      <c r="D29" s="70" t="s">
        <v>25</v>
      </c>
      <c r="E29" s="154"/>
      <c r="F29" s="71" t="s">
        <v>34</v>
      </c>
      <c r="G29" s="73" t="s">
        <v>35</v>
      </c>
      <c r="H29" s="71" t="s">
        <v>36</v>
      </c>
      <c r="I29" s="71" t="s">
        <v>34</v>
      </c>
      <c r="J29" s="73" t="s">
        <v>35</v>
      </c>
      <c r="K29" s="71" t="s">
        <v>36</v>
      </c>
      <c r="L29" s="71" t="s">
        <v>34</v>
      </c>
      <c r="M29" s="73" t="s">
        <v>35</v>
      </c>
      <c r="N29" s="71" t="s">
        <v>36</v>
      </c>
      <c r="P29" s="1"/>
      <c r="Q29" s="1"/>
    </row>
    <row r="30" spans="1:17" ht="11.25" customHeight="1" x14ac:dyDescent="0.25">
      <c r="A30" s="72">
        <v>1</v>
      </c>
      <c r="B30" s="72">
        <v>2</v>
      </c>
      <c r="C30" s="72">
        <v>3</v>
      </c>
      <c r="D30" s="72">
        <v>4</v>
      </c>
      <c r="E30" s="72">
        <v>5</v>
      </c>
      <c r="F30" s="72">
        <v>6</v>
      </c>
      <c r="G30" s="72">
        <v>7</v>
      </c>
      <c r="H30" s="72">
        <v>8</v>
      </c>
      <c r="I30" s="72">
        <v>9</v>
      </c>
      <c r="J30" s="72">
        <v>10</v>
      </c>
      <c r="K30" s="72">
        <v>11</v>
      </c>
      <c r="L30" s="72">
        <v>12</v>
      </c>
      <c r="M30" s="72">
        <v>13</v>
      </c>
      <c r="N30" s="72">
        <v>14</v>
      </c>
      <c r="P30" s="1"/>
      <c r="Q30" s="1"/>
    </row>
    <row r="31" spans="1:17" ht="11.25" customHeight="1" x14ac:dyDescent="0.25">
      <c r="A31" s="249" t="s">
        <v>53</v>
      </c>
      <c r="B31" s="250" t="s">
        <v>120</v>
      </c>
      <c r="C31" s="251" t="s">
        <v>119</v>
      </c>
      <c r="D31" s="251" t="s">
        <v>51</v>
      </c>
      <c r="E31" s="251" t="s">
        <v>52</v>
      </c>
      <c r="F31" s="252">
        <v>652800</v>
      </c>
      <c r="G31" s="251"/>
      <c r="H31" s="251"/>
      <c r="I31" s="253">
        <v>685000</v>
      </c>
      <c r="J31" s="252"/>
      <c r="K31" s="233"/>
      <c r="L31" s="253">
        <v>685000</v>
      </c>
      <c r="M31" s="234"/>
      <c r="N31" s="234"/>
      <c r="P31" s="1"/>
      <c r="Q31" s="1"/>
    </row>
    <row r="32" spans="1:17" ht="11.25" customHeight="1" x14ac:dyDescent="0.25">
      <c r="A32" s="249" t="s">
        <v>53</v>
      </c>
      <c r="B32" s="250" t="s">
        <v>120</v>
      </c>
      <c r="C32" s="251" t="s">
        <v>119</v>
      </c>
      <c r="D32" s="251" t="s">
        <v>51</v>
      </c>
      <c r="E32" s="251" t="s">
        <v>249</v>
      </c>
      <c r="F32" s="252">
        <v>32200</v>
      </c>
      <c r="G32" s="251"/>
      <c r="H32" s="251"/>
      <c r="I32" s="253">
        <v>0</v>
      </c>
      <c r="J32" s="252"/>
      <c r="K32" s="233"/>
      <c r="L32" s="253">
        <v>0</v>
      </c>
      <c r="M32" s="234"/>
      <c r="N32" s="234"/>
      <c r="P32" s="1"/>
      <c r="Q32" s="1"/>
    </row>
    <row r="33" spans="1:20" ht="11.25" customHeight="1" x14ac:dyDescent="0.25">
      <c r="A33" s="249" t="s">
        <v>53</v>
      </c>
      <c r="B33" s="250" t="s">
        <v>120</v>
      </c>
      <c r="C33" s="251" t="s">
        <v>119</v>
      </c>
      <c r="D33" s="251" t="s">
        <v>51</v>
      </c>
      <c r="E33" s="251" t="s">
        <v>68</v>
      </c>
      <c r="F33" s="252">
        <v>10000</v>
      </c>
      <c r="G33" s="251"/>
      <c r="H33" s="251"/>
      <c r="I33" s="253">
        <v>10000</v>
      </c>
      <c r="J33" s="252"/>
      <c r="K33" s="233"/>
      <c r="L33" s="253">
        <v>10000</v>
      </c>
      <c r="M33" s="234"/>
      <c r="N33" s="234"/>
      <c r="P33" s="1"/>
      <c r="Q33" s="1"/>
    </row>
    <row r="34" spans="1:20" ht="11.25" customHeight="1" x14ac:dyDescent="0.25">
      <c r="A34" s="249" t="s">
        <v>53</v>
      </c>
      <c r="B34" s="250" t="s">
        <v>120</v>
      </c>
      <c r="C34" s="251" t="s">
        <v>119</v>
      </c>
      <c r="D34" s="251" t="s">
        <v>54</v>
      </c>
      <c r="E34" s="251" t="s">
        <v>55</v>
      </c>
      <c r="F34" s="252">
        <v>197170</v>
      </c>
      <c r="G34" s="251"/>
      <c r="H34" s="251"/>
      <c r="I34" s="253">
        <v>206900</v>
      </c>
      <c r="J34" s="252"/>
      <c r="K34" s="233"/>
      <c r="L34" s="253">
        <v>206900</v>
      </c>
      <c r="M34" s="234"/>
      <c r="N34" s="234"/>
      <c r="P34" s="1"/>
      <c r="Q34" s="1"/>
    </row>
    <row r="35" spans="1:20" ht="11.25" customHeight="1" x14ac:dyDescent="0.25">
      <c r="A35" s="249" t="s">
        <v>53</v>
      </c>
      <c r="B35" s="250" t="s">
        <v>120</v>
      </c>
      <c r="C35" s="251" t="s">
        <v>119</v>
      </c>
      <c r="D35" s="251" t="s">
        <v>54</v>
      </c>
      <c r="E35" s="251" t="s">
        <v>250</v>
      </c>
      <c r="F35" s="252">
        <v>9730</v>
      </c>
      <c r="G35" s="251"/>
      <c r="H35" s="251"/>
      <c r="I35" s="253">
        <v>0</v>
      </c>
      <c r="J35" s="252"/>
      <c r="K35" s="233"/>
      <c r="L35" s="253">
        <v>0</v>
      </c>
      <c r="M35" s="234"/>
      <c r="N35" s="234"/>
      <c r="P35" s="1"/>
      <c r="Q35" s="1"/>
    </row>
    <row r="36" spans="1:20" ht="11.25" customHeight="1" x14ac:dyDescent="0.25">
      <c r="A36" s="249" t="s">
        <v>53</v>
      </c>
      <c r="B36" s="250" t="s">
        <v>120</v>
      </c>
      <c r="C36" s="251" t="s">
        <v>119</v>
      </c>
      <c r="D36" s="251" t="s">
        <v>149</v>
      </c>
      <c r="E36" s="251" t="s">
        <v>57</v>
      </c>
      <c r="F36" s="252">
        <v>300000</v>
      </c>
      <c r="G36" s="251"/>
      <c r="H36" s="251"/>
      <c r="I36" s="253">
        <v>0</v>
      </c>
      <c r="J36" s="252"/>
      <c r="K36" s="233"/>
      <c r="L36" s="253">
        <v>0</v>
      </c>
      <c r="M36" s="234"/>
      <c r="N36" s="234"/>
      <c r="P36" s="1"/>
      <c r="Q36" s="1"/>
    </row>
    <row r="37" spans="1:20" ht="11.25" customHeight="1" x14ac:dyDescent="0.25">
      <c r="A37" s="249" t="s">
        <v>53</v>
      </c>
      <c r="B37" s="250" t="s">
        <v>120</v>
      </c>
      <c r="C37" s="251" t="s">
        <v>119</v>
      </c>
      <c r="D37" s="251" t="s">
        <v>58</v>
      </c>
      <c r="E37" s="251" t="s">
        <v>59</v>
      </c>
      <c r="F37" s="252">
        <v>326332</v>
      </c>
      <c r="G37" s="251"/>
      <c r="H37" s="251"/>
      <c r="I37" s="253">
        <v>326332</v>
      </c>
      <c r="J37" s="252"/>
      <c r="K37" s="233"/>
      <c r="L37" s="253">
        <v>326332</v>
      </c>
      <c r="M37" s="234"/>
      <c r="N37" s="234"/>
      <c r="P37" s="1"/>
      <c r="Q37" s="1"/>
    </row>
    <row r="38" spans="1:20" ht="11.25" customHeight="1" x14ac:dyDescent="0.25">
      <c r="A38" s="249" t="s">
        <v>53</v>
      </c>
      <c r="B38" s="250" t="s">
        <v>120</v>
      </c>
      <c r="C38" s="251" t="s">
        <v>124</v>
      </c>
      <c r="D38" s="251" t="s">
        <v>56</v>
      </c>
      <c r="E38" s="251" t="s">
        <v>62</v>
      </c>
      <c r="F38" s="252">
        <v>17160</v>
      </c>
      <c r="G38" s="251"/>
      <c r="H38" s="251"/>
      <c r="I38" s="253">
        <v>17160</v>
      </c>
      <c r="J38" s="252"/>
      <c r="K38" s="233"/>
      <c r="L38" s="253">
        <v>17160</v>
      </c>
      <c r="M38" s="234"/>
      <c r="N38" s="234"/>
      <c r="P38" s="1"/>
      <c r="Q38" s="1"/>
    </row>
    <row r="39" spans="1:20" ht="11.25" customHeight="1" x14ac:dyDescent="0.25">
      <c r="A39" s="249" t="s">
        <v>53</v>
      </c>
      <c r="B39" s="250" t="s">
        <v>120</v>
      </c>
      <c r="C39" s="251" t="s">
        <v>124</v>
      </c>
      <c r="D39" s="251" t="s">
        <v>56</v>
      </c>
      <c r="E39" s="251" t="s">
        <v>61</v>
      </c>
      <c r="F39" s="252">
        <v>50000</v>
      </c>
      <c r="G39" s="251"/>
      <c r="H39" s="251"/>
      <c r="I39" s="253">
        <v>52500</v>
      </c>
      <c r="J39" s="252"/>
      <c r="K39" s="233"/>
      <c r="L39" s="253">
        <v>54500</v>
      </c>
      <c r="M39" s="234"/>
      <c r="N39" s="234"/>
      <c r="P39" s="1"/>
      <c r="Q39" s="1"/>
    </row>
    <row r="40" spans="1:20" ht="11.25" customHeight="1" x14ac:dyDescent="0.25">
      <c r="A40" s="249" t="s">
        <v>53</v>
      </c>
      <c r="B40" s="250" t="s">
        <v>120</v>
      </c>
      <c r="C40" s="251" t="s">
        <v>124</v>
      </c>
      <c r="D40" s="251" t="s">
        <v>56</v>
      </c>
      <c r="E40" s="251" t="s">
        <v>143</v>
      </c>
      <c r="F40" s="252">
        <v>11300</v>
      </c>
      <c r="G40" s="251"/>
      <c r="H40" s="251"/>
      <c r="I40" s="253">
        <v>11800</v>
      </c>
      <c r="J40" s="252"/>
      <c r="K40" s="233"/>
      <c r="L40" s="253">
        <v>12300</v>
      </c>
      <c r="M40" s="234"/>
      <c r="N40" s="234"/>
      <c r="P40" s="1"/>
      <c r="Q40" s="1"/>
    </row>
    <row r="41" spans="1:20" ht="11.25" customHeight="1" x14ac:dyDescent="0.25">
      <c r="A41" s="249" t="s">
        <v>53</v>
      </c>
      <c r="B41" s="250" t="s">
        <v>120</v>
      </c>
      <c r="C41" s="251" t="s">
        <v>124</v>
      </c>
      <c r="D41" s="251" t="s">
        <v>56</v>
      </c>
      <c r="E41" s="251" t="s">
        <v>63</v>
      </c>
      <c r="F41" s="252">
        <v>179520</v>
      </c>
      <c r="G41" s="251"/>
      <c r="H41" s="251"/>
      <c r="I41" s="253">
        <v>150000</v>
      </c>
      <c r="J41" s="252"/>
      <c r="K41" s="233"/>
      <c r="L41" s="253">
        <v>91710</v>
      </c>
      <c r="M41" s="234"/>
      <c r="N41" s="234"/>
      <c r="P41" s="1"/>
      <c r="Q41" s="1"/>
    </row>
    <row r="42" spans="1:20" ht="11.25" customHeight="1" x14ac:dyDescent="0.25">
      <c r="A42" s="249" t="s">
        <v>53</v>
      </c>
      <c r="B42" s="250" t="s">
        <v>120</v>
      </c>
      <c r="C42" s="251" t="s">
        <v>124</v>
      </c>
      <c r="D42" s="251" t="s">
        <v>56</v>
      </c>
      <c r="E42" s="251" t="s">
        <v>209</v>
      </c>
      <c r="F42" s="252">
        <v>78600</v>
      </c>
      <c r="G42" s="251"/>
      <c r="H42" s="251"/>
      <c r="I42" s="253">
        <v>0</v>
      </c>
      <c r="J42" s="252"/>
      <c r="K42" s="233"/>
      <c r="L42" s="253">
        <v>0</v>
      </c>
      <c r="M42" s="234"/>
      <c r="N42" s="234"/>
      <c r="P42" s="1"/>
      <c r="Q42" s="1"/>
    </row>
    <row r="43" spans="1:20" ht="11.25" customHeight="1" x14ac:dyDescent="0.25">
      <c r="A43" s="249" t="s">
        <v>53</v>
      </c>
      <c r="B43" s="250" t="s">
        <v>120</v>
      </c>
      <c r="C43" s="251" t="s">
        <v>124</v>
      </c>
      <c r="D43" s="251" t="s">
        <v>56</v>
      </c>
      <c r="E43" s="251" t="s">
        <v>64</v>
      </c>
      <c r="F43" s="252">
        <v>59030</v>
      </c>
      <c r="G43" s="251"/>
      <c r="H43" s="251"/>
      <c r="I43" s="253">
        <v>40000</v>
      </c>
      <c r="J43" s="252"/>
      <c r="K43" s="233"/>
      <c r="L43" s="253">
        <v>40000</v>
      </c>
      <c r="M43" s="234"/>
      <c r="N43" s="234"/>
      <c r="P43" s="1"/>
      <c r="Q43" s="1"/>
    </row>
    <row r="44" spans="1:20" ht="11.25" customHeight="1" x14ac:dyDescent="0.25">
      <c r="A44" s="249" t="s">
        <v>53</v>
      </c>
      <c r="B44" s="250" t="s">
        <v>120</v>
      </c>
      <c r="C44" s="251" t="s">
        <v>124</v>
      </c>
      <c r="D44" s="251" t="s">
        <v>56</v>
      </c>
      <c r="E44" s="251" t="s">
        <v>65</v>
      </c>
      <c r="F44" s="252">
        <v>864500</v>
      </c>
      <c r="G44" s="251"/>
      <c r="H44" s="251"/>
      <c r="I44" s="253">
        <v>864500</v>
      </c>
      <c r="J44" s="252"/>
      <c r="K44" s="233"/>
      <c r="L44" s="253">
        <v>864500</v>
      </c>
      <c r="M44" s="234"/>
      <c r="N44" s="234"/>
      <c r="P44" s="1"/>
      <c r="Q44" s="1"/>
    </row>
    <row r="45" spans="1:20" ht="11.25" customHeight="1" x14ac:dyDescent="0.25">
      <c r="A45" s="249" t="s">
        <v>53</v>
      </c>
      <c r="B45" s="250" t="s">
        <v>120</v>
      </c>
      <c r="C45" s="251" t="s">
        <v>124</v>
      </c>
      <c r="D45" s="251" t="s">
        <v>56</v>
      </c>
      <c r="E45" s="251" t="s">
        <v>66</v>
      </c>
      <c r="F45" s="252">
        <v>22000</v>
      </c>
      <c r="G45" s="251"/>
      <c r="H45" s="251"/>
      <c r="I45" s="253">
        <v>10000</v>
      </c>
      <c r="J45" s="252"/>
      <c r="K45" s="233"/>
      <c r="L45" s="253">
        <v>10000</v>
      </c>
      <c r="M45" s="234"/>
      <c r="N45" s="234"/>
      <c r="P45" s="1"/>
      <c r="Q45" s="1"/>
    </row>
    <row r="46" spans="1:20" ht="11.25" customHeight="1" x14ac:dyDescent="0.25">
      <c r="A46" s="249" t="s">
        <v>53</v>
      </c>
      <c r="B46" s="250" t="s">
        <v>120</v>
      </c>
      <c r="C46" s="251" t="s">
        <v>124</v>
      </c>
      <c r="D46" s="251" t="s">
        <v>149</v>
      </c>
      <c r="E46" s="251" t="s">
        <v>57</v>
      </c>
      <c r="F46" s="252">
        <v>2055000</v>
      </c>
      <c r="G46" s="251"/>
      <c r="H46" s="251"/>
      <c r="I46" s="253">
        <v>2461340</v>
      </c>
      <c r="J46" s="252"/>
      <c r="K46" s="233"/>
      <c r="L46" s="253">
        <v>2621000</v>
      </c>
      <c r="M46" s="234"/>
      <c r="N46" s="234"/>
      <c r="P46" s="1"/>
      <c r="Q46" s="1"/>
    </row>
    <row r="47" spans="1:20" ht="13.5" customHeight="1" x14ac:dyDescent="0.25">
      <c r="A47" s="249" t="s">
        <v>53</v>
      </c>
      <c r="B47" s="250" t="s">
        <v>120</v>
      </c>
      <c r="C47" s="251" t="s">
        <v>124</v>
      </c>
      <c r="D47" s="251" t="s">
        <v>149</v>
      </c>
      <c r="E47" s="251" t="s">
        <v>60</v>
      </c>
      <c r="F47" s="252">
        <v>320000</v>
      </c>
      <c r="G47" s="251"/>
      <c r="H47" s="251"/>
      <c r="I47" s="253">
        <v>342400</v>
      </c>
      <c r="J47" s="252"/>
      <c r="K47" s="233"/>
      <c r="L47" s="253">
        <v>366400</v>
      </c>
      <c r="M47" s="234"/>
      <c r="N47" s="234"/>
      <c r="O47" s="46"/>
      <c r="P47" s="46"/>
      <c r="Q47" s="47"/>
      <c r="R47" s="48"/>
      <c r="S47" s="47"/>
      <c r="T47" s="47"/>
    </row>
    <row r="48" spans="1:20" s="78" customFormat="1" ht="13.5" customHeight="1" x14ac:dyDescent="0.15">
      <c r="A48" s="249" t="s">
        <v>53</v>
      </c>
      <c r="B48" s="250" t="s">
        <v>120</v>
      </c>
      <c r="C48" s="251" t="s">
        <v>124</v>
      </c>
      <c r="D48" s="251" t="s">
        <v>58</v>
      </c>
      <c r="E48" s="251" t="s">
        <v>59</v>
      </c>
      <c r="F48" s="252">
        <v>81635</v>
      </c>
      <c r="G48" s="251"/>
      <c r="H48" s="251"/>
      <c r="I48" s="253">
        <v>81635</v>
      </c>
      <c r="J48" s="252"/>
      <c r="K48" s="233"/>
      <c r="L48" s="253">
        <v>81635</v>
      </c>
      <c r="M48" s="234"/>
      <c r="N48" s="234"/>
      <c r="O48" s="79"/>
      <c r="P48" s="79"/>
      <c r="Q48" s="77"/>
      <c r="R48" s="80"/>
      <c r="S48" s="77"/>
      <c r="T48" s="77"/>
    </row>
    <row r="49" spans="1:17" ht="13.5" customHeight="1" x14ac:dyDescent="0.25">
      <c r="A49" s="249" t="s">
        <v>53</v>
      </c>
      <c r="B49" s="250" t="s">
        <v>120</v>
      </c>
      <c r="C49" s="251" t="s">
        <v>124</v>
      </c>
      <c r="D49" s="251" t="s">
        <v>125</v>
      </c>
      <c r="E49" s="251" t="s">
        <v>89</v>
      </c>
      <c r="F49" s="252">
        <v>2000</v>
      </c>
      <c r="G49" s="251"/>
      <c r="H49" s="251"/>
      <c r="I49" s="253">
        <v>2000</v>
      </c>
      <c r="J49" s="252"/>
      <c r="K49" s="233"/>
      <c r="L49" s="253">
        <v>2000</v>
      </c>
      <c r="M49" s="234"/>
      <c r="N49" s="234"/>
      <c r="O49" s="47"/>
      <c r="P49" s="23"/>
      <c r="Q49" s="1"/>
    </row>
    <row r="50" spans="1:17" ht="13.5" customHeight="1" x14ac:dyDescent="0.25">
      <c r="A50" s="249" t="s">
        <v>53</v>
      </c>
      <c r="B50" s="250" t="s">
        <v>120</v>
      </c>
      <c r="C50" s="251" t="s">
        <v>220</v>
      </c>
      <c r="D50" s="251" t="s">
        <v>56</v>
      </c>
      <c r="E50" s="251" t="s">
        <v>63</v>
      </c>
      <c r="F50" s="252">
        <v>300000</v>
      </c>
      <c r="G50" s="251"/>
      <c r="H50" s="251"/>
      <c r="I50" s="253">
        <v>0</v>
      </c>
      <c r="J50" s="252"/>
      <c r="K50" s="233"/>
      <c r="L50" s="253">
        <v>0</v>
      </c>
      <c r="M50" s="234"/>
      <c r="N50" s="234"/>
      <c r="O50" s="47"/>
      <c r="P50" s="23"/>
      <c r="Q50" s="1"/>
    </row>
    <row r="51" spans="1:17" ht="13.5" customHeight="1" x14ac:dyDescent="0.25">
      <c r="A51" s="249" t="s">
        <v>53</v>
      </c>
      <c r="B51" s="250" t="s">
        <v>120</v>
      </c>
      <c r="C51" s="251" t="s">
        <v>221</v>
      </c>
      <c r="D51" s="251" t="s">
        <v>56</v>
      </c>
      <c r="E51" s="251" t="s">
        <v>63</v>
      </c>
      <c r="F51" s="252">
        <v>3100</v>
      </c>
      <c r="G51" s="251"/>
      <c r="H51" s="251"/>
      <c r="I51" s="253">
        <v>0</v>
      </c>
      <c r="J51" s="252"/>
      <c r="K51" s="233"/>
      <c r="L51" s="253">
        <v>0</v>
      </c>
      <c r="M51" s="234"/>
      <c r="N51" s="234"/>
      <c r="O51" s="47"/>
      <c r="P51" s="23"/>
      <c r="Q51" s="1"/>
    </row>
    <row r="52" spans="1:17" ht="13.5" customHeight="1" x14ac:dyDescent="0.25">
      <c r="A52" s="249" t="s">
        <v>53</v>
      </c>
      <c r="B52" s="250" t="s">
        <v>120</v>
      </c>
      <c r="C52" s="251" t="s">
        <v>232</v>
      </c>
      <c r="D52" s="251" t="s">
        <v>51</v>
      </c>
      <c r="E52" s="251" t="s">
        <v>126</v>
      </c>
      <c r="F52" s="252">
        <v>3255000</v>
      </c>
      <c r="G52" s="251"/>
      <c r="H52" s="251"/>
      <c r="I52" s="253">
        <v>3255000</v>
      </c>
      <c r="J52" s="252"/>
      <c r="K52" s="233"/>
      <c r="L52" s="253">
        <v>3255000</v>
      </c>
      <c r="M52" s="234"/>
      <c r="N52" s="234"/>
      <c r="O52" s="47"/>
      <c r="P52" s="23"/>
      <c r="Q52" s="1"/>
    </row>
    <row r="53" spans="1:17" ht="13.5" customHeight="1" x14ac:dyDescent="0.25">
      <c r="A53" s="249" t="s">
        <v>53</v>
      </c>
      <c r="B53" s="250" t="s">
        <v>120</v>
      </c>
      <c r="C53" s="251" t="s">
        <v>232</v>
      </c>
      <c r="D53" s="251" t="s">
        <v>51</v>
      </c>
      <c r="E53" s="251" t="s">
        <v>127</v>
      </c>
      <c r="F53" s="252">
        <v>3572000</v>
      </c>
      <c r="G53" s="251"/>
      <c r="H53" s="251"/>
      <c r="I53" s="253">
        <v>3572000</v>
      </c>
      <c r="J53" s="252"/>
      <c r="K53" s="233"/>
      <c r="L53" s="253">
        <v>3572000</v>
      </c>
      <c r="M53" s="234"/>
      <c r="N53" s="234"/>
      <c r="O53" s="47"/>
      <c r="P53" s="23"/>
      <c r="Q53" s="1"/>
    </row>
    <row r="54" spans="1:17" ht="13.5" customHeight="1" x14ac:dyDescent="0.25">
      <c r="A54" s="249" t="s">
        <v>53</v>
      </c>
      <c r="B54" s="250" t="s">
        <v>120</v>
      </c>
      <c r="C54" s="251" t="s">
        <v>232</v>
      </c>
      <c r="D54" s="251" t="s">
        <v>51</v>
      </c>
      <c r="E54" s="251" t="s">
        <v>128</v>
      </c>
      <c r="F54" s="252">
        <v>95500</v>
      </c>
      <c r="G54" s="251"/>
      <c r="H54" s="251"/>
      <c r="I54" s="253">
        <v>95500</v>
      </c>
      <c r="J54" s="252"/>
      <c r="K54" s="233"/>
      <c r="L54" s="253">
        <v>95500</v>
      </c>
      <c r="M54" s="234"/>
      <c r="N54" s="234"/>
      <c r="O54" s="47"/>
      <c r="P54" s="23"/>
      <c r="Q54" s="1"/>
    </row>
    <row r="55" spans="1:17" ht="13.5" customHeight="1" x14ac:dyDescent="0.25">
      <c r="A55" s="249" t="s">
        <v>53</v>
      </c>
      <c r="B55" s="250" t="s">
        <v>120</v>
      </c>
      <c r="C55" s="251" t="s">
        <v>232</v>
      </c>
      <c r="D55" s="251" t="s">
        <v>51</v>
      </c>
      <c r="E55" s="251" t="s">
        <v>141</v>
      </c>
      <c r="F55" s="252">
        <v>30000</v>
      </c>
      <c r="G55" s="251"/>
      <c r="H55" s="251"/>
      <c r="I55" s="253">
        <v>30000</v>
      </c>
      <c r="J55" s="252"/>
      <c r="K55" s="233"/>
      <c r="L55" s="253">
        <v>30000</v>
      </c>
      <c r="M55" s="234"/>
      <c r="N55" s="234"/>
      <c r="O55" s="46"/>
      <c r="P55" s="46"/>
    </row>
    <row r="56" spans="1:17" ht="13.5" customHeight="1" x14ac:dyDescent="0.25">
      <c r="A56" s="249" t="s">
        <v>53</v>
      </c>
      <c r="B56" s="250" t="s">
        <v>120</v>
      </c>
      <c r="C56" s="251" t="s">
        <v>232</v>
      </c>
      <c r="D56" s="251" t="s">
        <v>51</v>
      </c>
      <c r="E56" s="251" t="s">
        <v>144</v>
      </c>
      <c r="F56" s="252">
        <v>20000</v>
      </c>
      <c r="G56" s="251"/>
      <c r="H56" s="251"/>
      <c r="I56" s="253">
        <v>20000</v>
      </c>
      <c r="J56" s="252"/>
      <c r="K56" s="233"/>
      <c r="L56" s="253">
        <v>20000</v>
      </c>
      <c r="M56" s="234"/>
      <c r="N56" s="119"/>
      <c r="O56" s="46"/>
      <c r="P56" s="46"/>
    </row>
    <row r="57" spans="1:17" ht="13.5" customHeight="1" x14ac:dyDescent="0.25">
      <c r="A57" s="249" t="s">
        <v>53</v>
      </c>
      <c r="B57" s="250" t="s">
        <v>120</v>
      </c>
      <c r="C57" s="251" t="s">
        <v>232</v>
      </c>
      <c r="D57" s="251" t="s">
        <v>51</v>
      </c>
      <c r="E57" s="251" t="s">
        <v>210</v>
      </c>
      <c r="F57" s="252">
        <v>5000</v>
      </c>
      <c r="G57" s="251"/>
      <c r="H57" s="251"/>
      <c r="I57" s="253">
        <v>5000</v>
      </c>
      <c r="J57" s="252"/>
      <c r="K57" s="233"/>
      <c r="L57" s="253">
        <v>5000</v>
      </c>
      <c r="M57" s="234"/>
      <c r="N57" s="234"/>
      <c r="O57" s="47"/>
      <c r="P57" s="23"/>
      <c r="Q57" s="1"/>
    </row>
    <row r="58" spans="1:17" ht="13.5" customHeight="1" x14ac:dyDescent="0.25">
      <c r="A58" s="249" t="s">
        <v>53</v>
      </c>
      <c r="B58" s="250" t="s">
        <v>120</v>
      </c>
      <c r="C58" s="251" t="s">
        <v>232</v>
      </c>
      <c r="D58" s="251" t="s">
        <v>54</v>
      </c>
      <c r="E58" s="251" t="s">
        <v>129</v>
      </c>
      <c r="F58" s="252">
        <v>983000</v>
      </c>
      <c r="G58" s="251"/>
      <c r="H58" s="251"/>
      <c r="I58" s="253">
        <v>983000</v>
      </c>
      <c r="J58" s="252"/>
      <c r="K58" s="233"/>
      <c r="L58" s="253">
        <v>983000</v>
      </c>
      <c r="M58" s="234"/>
      <c r="N58" s="119"/>
      <c r="O58" s="47"/>
      <c r="P58" s="23"/>
      <c r="Q58" s="1"/>
    </row>
    <row r="59" spans="1:17" ht="13.5" customHeight="1" x14ac:dyDescent="0.25">
      <c r="A59" s="249" t="s">
        <v>53</v>
      </c>
      <c r="B59" s="250" t="s">
        <v>120</v>
      </c>
      <c r="C59" s="251" t="s">
        <v>232</v>
      </c>
      <c r="D59" s="251" t="s">
        <v>54</v>
      </c>
      <c r="E59" s="251" t="s">
        <v>130</v>
      </c>
      <c r="F59" s="252">
        <v>1078800</v>
      </c>
      <c r="G59" s="251"/>
      <c r="H59" s="251"/>
      <c r="I59" s="253">
        <v>1078800</v>
      </c>
      <c r="J59" s="252"/>
      <c r="K59" s="233"/>
      <c r="L59" s="253">
        <v>1078800</v>
      </c>
      <c r="M59" s="234"/>
      <c r="N59" s="119"/>
      <c r="O59" s="47"/>
      <c r="P59" s="23"/>
      <c r="Q59" s="1"/>
    </row>
    <row r="60" spans="1:17" ht="13.5" customHeight="1" x14ac:dyDescent="0.25">
      <c r="A60" s="249" t="s">
        <v>53</v>
      </c>
      <c r="B60" s="250" t="s">
        <v>120</v>
      </c>
      <c r="C60" s="251" t="s">
        <v>232</v>
      </c>
      <c r="D60" s="251" t="s">
        <v>54</v>
      </c>
      <c r="E60" s="251" t="s">
        <v>131</v>
      </c>
      <c r="F60" s="252">
        <v>28900</v>
      </c>
      <c r="G60" s="251"/>
      <c r="H60" s="251"/>
      <c r="I60" s="253">
        <v>28900</v>
      </c>
      <c r="J60" s="252"/>
      <c r="K60" s="233"/>
      <c r="L60" s="253">
        <v>28900</v>
      </c>
      <c r="M60" s="234"/>
      <c r="N60" s="119"/>
      <c r="O60" s="47"/>
      <c r="P60" s="23"/>
      <c r="Q60" s="1"/>
    </row>
    <row r="61" spans="1:17" ht="13.5" customHeight="1" x14ac:dyDescent="0.25">
      <c r="A61" s="249" t="s">
        <v>53</v>
      </c>
      <c r="B61" s="250" t="s">
        <v>120</v>
      </c>
      <c r="C61" s="251" t="s">
        <v>232</v>
      </c>
      <c r="D61" s="251" t="s">
        <v>56</v>
      </c>
      <c r="E61" s="251" t="s">
        <v>251</v>
      </c>
      <c r="F61" s="252">
        <v>5000</v>
      </c>
      <c r="G61" s="251"/>
      <c r="H61" s="251"/>
      <c r="I61" s="253">
        <v>5000</v>
      </c>
      <c r="J61" s="252"/>
      <c r="K61" s="233"/>
      <c r="L61" s="253">
        <v>5000</v>
      </c>
      <c r="M61" s="234"/>
      <c r="N61" s="234"/>
      <c r="O61" s="47"/>
      <c r="P61" s="23"/>
      <c r="Q61" s="1"/>
    </row>
    <row r="62" spans="1:17" ht="21.75" customHeight="1" x14ac:dyDescent="0.25">
      <c r="A62" s="249" t="s">
        <v>53</v>
      </c>
      <c r="B62" s="250" t="s">
        <v>120</v>
      </c>
      <c r="C62" s="251" t="s">
        <v>232</v>
      </c>
      <c r="D62" s="251" t="s">
        <v>56</v>
      </c>
      <c r="E62" s="251" t="s">
        <v>208</v>
      </c>
      <c r="F62" s="252">
        <v>12000</v>
      </c>
      <c r="G62" s="251"/>
      <c r="H62" s="251"/>
      <c r="I62" s="253">
        <v>12000</v>
      </c>
      <c r="J62" s="252"/>
      <c r="K62" s="233"/>
      <c r="L62" s="253">
        <v>12000</v>
      </c>
      <c r="M62" s="234"/>
      <c r="N62" s="234"/>
      <c r="P62" s="1"/>
      <c r="Q62" s="1"/>
    </row>
    <row r="63" spans="1:17" ht="21.75" customHeight="1" x14ac:dyDescent="0.25">
      <c r="A63" s="249" t="s">
        <v>53</v>
      </c>
      <c r="B63" s="250" t="s">
        <v>120</v>
      </c>
      <c r="C63" s="251" t="s">
        <v>232</v>
      </c>
      <c r="D63" s="251" t="s">
        <v>56</v>
      </c>
      <c r="E63" s="251" t="s">
        <v>132</v>
      </c>
      <c r="F63" s="252">
        <v>37000</v>
      </c>
      <c r="G63" s="251"/>
      <c r="H63" s="251"/>
      <c r="I63" s="253">
        <v>37000</v>
      </c>
      <c r="J63" s="252"/>
      <c r="K63" s="233"/>
      <c r="L63" s="253">
        <v>37000</v>
      </c>
      <c r="M63" s="234"/>
      <c r="N63" s="234"/>
      <c r="P63" s="1"/>
      <c r="Q63" s="1"/>
    </row>
    <row r="64" spans="1:17" ht="22.5" customHeight="1" x14ac:dyDescent="0.25">
      <c r="A64" s="249" t="s">
        <v>53</v>
      </c>
      <c r="B64" s="250" t="s">
        <v>120</v>
      </c>
      <c r="C64" s="251" t="s">
        <v>232</v>
      </c>
      <c r="D64" s="251" t="s">
        <v>56</v>
      </c>
      <c r="E64" s="251" t="s">
        <v>207</v>
      </c>
      <c r="F64" s="252">
        <v>10000</v>
      </c>
      <c r="G64" s="251"/>
      <c r="H64" s="251"/>
      <c r="I64" s="253">
        <v>10000</v>
      </c>
      <c r="J64" s="252"/>
      <c r="K64" s="233"/>
      <c r="L64" s="253">
        <v>10000</v>
      </c>
      <c r="M64" s="234"/>
      <c r="N64" s="234"/>
      <c r="P64" s="1"/>
      <c r="Q64" s="1"/>
    </row>
    <row r="65" spans="1:17" ht="22.5" customHeight="1" x14ac:dyDescent="0.25">
      <c r="A65" s="249" t="s">
        <v>53</v>
      </c>
      <c r="B65" s="250" t="s">
        <v>120</v>
      </c>
      <c r="C65" s="251" t="s">
        <v>232</v>
      </c>
      <c r="D65" s="251" t="s">
        <v>56</v>
      </c>
      <c r="E65" s="251" t="s">
        <v>206</v>
      </c>
      <c r="F65" s="252">
        <v>5000</v>
      </c>
      <c r="G65" s="251"/>
      <c r="H65" s="251"/>
      <c r="I65" s="253">
        <v>5000</v>
      </c>
      <c r="J65" s="252"/>
      <c r="K65" s="233"/>
      <c r="L65" s="253">
        <v>5000</v>
      </c>
      <c r="M65" s="234"/>
      <c r="N65" s="234"/>
      <c r="P65" s="1"/>
      <c r="Q65" s="1"/>
    </row>
    <row r="66" spans="1:17" ht="23.25" customHeight="1" x14ac:dyDescent="0.25">
      <c r="A66" s="249" t="s">
        <v>53</v>
      </c>
      <c r="B66" s="250" t="s">
        <v>120</v>
      </c>
      <c r="C66" s="251" t="s">
        <v>233</v>
      </c>
      <c r="D66" s="251" t="s">
        <v>51</v>
      </c>
      <c r="E66" s="251" t="s">
        <v>52</v>
      </c>
      <c r="F66" s="252">
        <v>0</v>
      </c>
      <c r="G66" s="251"/>
      <c r="H66" s="251"/>
      <c r="I66" s="253">
        <v>414000</v>
      </c>
      <c r="J66" s="252"/>
      <c r="K66" s="233"/>
      <c r="L66" s="253">
        <v>414000</v>
      </c>
      <c r="M66" s="234"/>
      <c r="N66" s="234"/>
      <c r="P66" s="1"/>
      <c r="Q66" s="1"/>
    </row>
    <row r="67" spans="1:17" ht="23.25" customHeight="1" x14ac:dyDescent="0.25">
      <c r="A67" s="249" t="s">
        <v>53</v>
      </c>
      <c r="B67" s="250" t="s">
        <v>120</v>
      </c>
      <c r="C67" s="251" t="s">
        <v>233</v>
      </c>
      <c r="D67" s="251" t="s">
        <v>51</v>
      </c>
      <c r="E67" s="251" t="s">
        <v>252</v>
      </c>
      <c r="F67" s="252">
        <v>414000</v>
      </c>
      <c r="G67" s="251"/>
      <c r="H67" s="251"/>
      <c r="I67" s="253">
        <v>0</v>
      </c>
      <c r="J67" s="252"/>
      <c r="K67" s="233"/>
      <c r="L67" s="253">
        <v>0</v>
      </c>
      <c r="M67" s="234"/>
      <c r="N67" s="234"/>
      <c r="P67" s="1"/>
      <c r="Q67" s="1"/>
    </row>
    <row r="68" spans="1:17" ht="23.25" customHeight="1" x14ac:dyDescent="0.25">
      <c r="A68" s="249" t="s">
        <v>53</v>
      </c>
      <c r="B68" s="250" t="s">
        <v>120</v>
      </c>
      <c r="C68" s="251" t="s">
        <v>233</v>
      </c>
      <c r="D68" s="251" t="s">
        <v>54</v>
      </c>
      <c r="E68" s="251" t="s">
        <v>55</v>
      </c>
      <c r="F68" s="252">
        <v>0</v>
      </c>
      <c r="G68" s="251"/>
      <c r="H68" s="251"/>
      <c r="I68" s="253">
        <v>125028</v>
      </c>
      <c r="J68" s="252"/>
      <c r="K68" s="233"/>
      <c r="L68" s="253">
        <v>125028</v>
      </c>
      <c r="M68" s="234"/>
      <c r="N68" s="234"/>
      <c r="P68" s="1"/>
      <c r="Q68" s="1"/>
    </row>
    <row r="69" spans="1:17" ht="23.25" customHeight="1" x14ac:dyDescent="0.25">
      <c r="A69" s="249" t="s">
        <v>53</v>
      </c>
      <c r="B69" s="250" t="s">
        <v>120</v>
      </c>
      <c r="C69" s="251" t="s">
        <v>233</v>
      </c>
      <c r="D69" s="251" t="s">
        <v>54</v>
      </c>
      <c r="E69" s="251" t="s">
        <v>253</v>
      </c>
      <c r="F69" s="252">
        <v>125028</v>
      </c>
      <c r="G69" s="251"/>
      <c r="H69" s="251"/>
      <c r="I69" s="253">
        <v>0</v>
      </c>
      <c r="J69" s="252"/>
      <c r="K69" s="233"/>
      <c r="L69" s="253">
        <v>0</v>
      </c>
      <c r="M69" s="234"/>
      <c r="N69" s="234"/>
      <c r="P69" s="1"/>
      <c r="Q69" s="1"/>
    </row>
    <row r="70" spans="1:17" ht="27.75" customHeight="1" x14ac:dyDescent="0.25">
      <c r="A70" s="249" t="s">
        <v>53</v>
      </c>
      <c r="B70" s="250" t="s">
        <v>120</v>
      </c>
      <c r="C70" s="251" t="s">
        <v>236</v>
      </c>
      <c r="D70" s="251" t="s">
        <v>56</v>
      </c>
      <c r="E70" s="251" t="s">
        <v>65</v>
      </c>
      <c r="F70" s="252">
        <v>0</v>
      </c>
      <c r="G70" s="251"/>
      <c r="H70" s="251"/>
      <c r="I70" s="253">
        <v>78200</v>
      </c>
      <c r="J70" s="252"/>
      <c r="K70" s="233"/>
      <c r="L70" s="253">
        <v>78200</v>
      </c>
      <c r="M70" s="234"/>
      <c r="N70" s="234"/>
      <c r="P70" s="1"/>
      <c r="Q70" s="1"/>
    </row>
    <row r="71" spans="1:17" ht="27.75" customHeight="1" x14ac:dyDescent="0.25">
      <c r="A71" s="249" t="s">
        <v>53</v>
      </c>
      <c r="B71" s="250" t="s">
        <v>120</v>
      </c>
      <c r="C71" s="251" t="s">
        <v>236</v>
      </c>
      <c r="D71" s="251" t="s">
        <v>56</v>
      </c>
      <c r="E71" s="251" t="s">
        <v>254</v>
      </c>
      <c r="F71" s="252">
        <v>78200</v>
      </c>
      <c r="G71" s="251"/>
      <c r="H71" s="251"/>
      <c r="I71" s="253">
        <v>0</v>
      </c>
      <c r="J71" s="252"/>
      <c r="K71" s="233"/>
      <c r="L71" s="253">
        <v>0</v>
      </c>
      <c r="M71" s="234"/>
      <c r="N71" s="234"/>
      <c r="P71" s="1"/>
      <c r="Q71" s="1"/>
    </row>
    <row r="72" spans="1:17" ht="25.5" customHeight="1" x14ac:dyDescent="0.25">
      <c r="A72" s="249" t="s">
        <v>53</v>
      </c>
      <c r="B72" s="250" t="s">
        <v>53</v>
      </c>
      <c r="C72" s="251" t="s">
        <v>244</v>
      </c>
      <c r="D72" s="251" t="s">
        <v>51</v>
      </c>
      <c r="E72" s="251" t="s">
        <v>52</v>
      </c>
      <c r="F72" s="252">
        <v>10000</v>
      </c>
      <c r="G72" s="251"/>
      <c r="H72" s="251"/>
      <c r="I72" s="253">
        <v>0</v>
      </c>
      <c r="J72" s="252"/>
      <c r="K72" s="233"/>
      <c r="L72" s="253">
        <v>0</v>
      </c>
      <c r="M72" s="234"/>
      <c r="N72" s="234"/>
      <c r="P72" s="1"/>
      <c r="Q72" s="1"/>
    </row>
    <row r="73" spans="1:17" ht="25.5" customHeight="1" x14ac:dyDescent="0.25">
      <c r="A73" s="249" t="s">
        <v>53</v>
      </c>
      <c r="B73" s="250" t="s">
        <v>53</v>
      </c>
      <c r="C73" s="251" t="s">
        <v>244</v>
      </c>
      <c r="D73" s="251" t="s">
        <v>54</v>
      </c>
      <c r="E73" s="251" t="s">
        <v>55</v>
      </c>
      <c r="F73" s="252">
        <v>3020</v>
      </c>
      <c r="G73" s="251"/>
      <c r="H73" s="251"/>
      <c r="I73" s="253">
        <v>0</v>
      </c>
      <c r="J73" s="252"/>
      <c r="K73" s="233"/>
      <c r="L73" s="253">
        <v>0</v>
      </c>
      <c r="M73" s="234"/>
      <c r="N73" s="234"/>
      <c r="P73" s="1"/>
      <c r="Q73" s="1"/>
    </row>
    <row r="74" spans="1:17" ht="22.5" customHeight="1" x14ac:dyDescent="0.25">
      <c r="A74" s="249" t="s">
        <v>53</v>
      </c>
      <c r="B74" s="250" t="s">
        <v>223</v>
      </c>
      <c r="C74" s="251" t="s">
        <v>134</v>
      </c>
      <c r="D74" s="251" t="s">
        <v>56</v>
      </c>
      <c r="E74" s="251" t="s">
        <v>65</v>
      </c>
      <c r="F74" s="252">
        <v>15000</v>
      </c>
      <c r="G74" s="251"/>
      <c r="H74" s="251"/>
      <c r="I74" s="253">
        <v>15000</v>
      </c>
      <c r="J74" s="252"/>
      <c r="K74" s="233"/>
      <c r="L74" s="253">
        <v>15000</v>
      </c>
      <c r="M74" s="234"/>
      <c r="N74" s="234"/>
      <c r="P74" s="1"/>
      <c r="Q74" s="1"/>
    </row>
    <row r="75" spans="1:17" ht="13.5" customHeight="1" x14ac:dyDescent="0.25">
      <c r="A75" s="249" t="s">
        <v>53</v>
      </c>
      <c r="B75" s="250" t="s">
        <v>223</v>
      </c>
      <c r="C75" s="251" t="s">
        <v>246</v>
      </c>
      <c r="D75" s="251" t="s">
        <v>56</v>
      </c>
      <c r="E75" s="251" t="s">
        <v>65</v>
      </c>
      <c r="F75" s="252">
        <v>8548.25</v>
      </c>
      <c r="G75" s="251"/>
      <c r="H75" s="251"/>
      <c r="I75" s="253">
        <v>8548.25</v>
      </c>
      <c r="J75" s="252"/>
      <c r="K75" s="233"/>
      <c r="L75" s="253">
        <v>8548.25</v>
      </c>
      <c r="M75" s="234"/>
      <c r="N75" s="234"/>
      <c r="P75" s="1"/>
      <c r="Q75" s="1"/>
    </row>
    <row r="76" spans="1:17" ht="13.5" customHeight="1" x14ac:dyDescent="0.25">
      <c r="A76" s="249" t="s">
        <v>53</v>
      </c>
      <c r="B76" s="250" t="s">
        <v>223</v>
      </c>
      <c r="C76" s="251" t="s">
        <v>247</v>
      </c>
      <c r="D76" s="251" t="s">
        <v>56</v>
      </c>
      <c r="E76" s="251" t="s">
        <v>65</v>
      </c>
      <c r="F76" s="252">
        <v>90</v>
      </c>
      <c r="G76" s="251"/>
      <c r="H76" s="251"/>
      <c r="I76" s="253">
        <v>90</v>
      </c>
      <c r="J76" s="252"/>
      <c r="K76" s="233"/>
      <c r="L76" s="253">
        <v>90</v>
      </c>
      <c r="M76" s="234"/>
      <c r="N76" s="234"/>
      <c r="P76" s="1"/>
      <c r="Q76" s="1"/>
    </row>
    <row r="77" spans="1:17" ht="13.5" customHeight="1" x14ac:dyDescent="0.25">
      <c r="A77" s="249" t="s">
        <v>69</v>
      </c>
      <c r="B77" s="250" t="s">
        <v>121</v>
      </c>
      <c r="C77" s="251" t="s">
        <v>248</v>
      </c>
      <c r="D77" s="251" t="s">
        <v>67</v>
      </c>
      <c r="E77" s="251" t="s">
        <v>145</v>
      </c>
      <c r="F77" s="252">
        <v>435000</v>
      </c>
      <c r="G77" s="251"/>
      <c r="H77" s="251"/>
      <c r="I77" s="253">
        <v>497000</v>
      </c>
      <c r="J77" s="252"/>
      <c r="K77" s="233"/>
      <c r="L77" s="253">
        <v>528000</v>
      </c>
      <c r="M77" s="234"/>
      <c r="N77" s="234"/>
      <c r="P77" s="1"/>
      <c r="Q77" s="1"/>
    </row>
    <row r="78" spans="1:17" ht="13.5" customHeight="1" thickBot="1" x14ac:dyDescent="0.3">
      <c r="A78" s="249" t="s">
        <v>69</v>
      </c>
      <c r="B78" s="250" t="s">
        <v>121</v>
      </c>
      <c r="C78" s="251" t="s">
        <v>248</v>
      </c>
      <c r="D78" s="251" t="s">
        <v>56</v>
      </c>
      <c r="E78" s="251" t="s">
        <v>64</v>
      </c>
      <c r="F78" s="252">
        <v>1490</v>
      </c>
      <c r="G78" s="251"/>
      <c r="H78" s="251"/>
      <c r="I78" s="253">
        <v>1598</v>
      </c>
      <c r="J78" s="252"/>
      <c r="K78" s="233"/>
      <c r="L78" s="253">
        <v>1600</v>
      </c>
      <c r="M78" s="234"/>
      <c r="N78" s="234"/>
      <c r="P78" s="1"/>
      <c r="Q78" s="1"/>
    </row>
    <row r="79" spans="1:17" ht="12.75" customHeight="1" thickBot="1" x14ac:dyDescent="0.3">
      <c r="A79" s="25"/>
      <c r="B79" s="25"/>
      <c r="C79" s="126" t="s">
        <v>38</v>
      </c>
      <c r="D79" s="127"/>
      <c r="E79" s="128" t="s">
        <v>70</v>
      </c>
      <c r="F79" s="125">
        <f>SUM(F31:F76)</f>
        <v>15363163.25</v>
      </c>
      <c r="G79" s="125" t="s">
        <v>136</v>
      </c>
      <c r="H79" s="125" t="s">
        <v>136</v>
      </c>
      <c r="I79" s="125">
        <f>SUM(I31:I76)</f>
        <v>15039633.25</v>
      </c>
      <c r="J79" s="125" t="s">
        <v>136</v>
      </c>
      <c r="K79" s="125" t="s">
        <v>136</v>
      </c>
      <c r="L79" s="125">
        <f>SUM(L31:L76)</f>
        <v>15167503.25</v>
      </c>
      <c r="M79" s="125" t="s">
        <v>136</v>
      </c>
      <c r="N79" s="132" t="s">
        <v>136</v>
      </c>
      <c r="P79" s="1"/>
      <c r="Q79" s="1"/>
    </row>
    <row r="80" spans="1:17" ht="12.75" customHeight="1" thickBot="1" x14ac:dyDescent="0.3">
      <c r="A80" s="74"/>
      <c r="B80" s="25"/>
      <c r="C80" s="126" t="s">
        <v>38</v>
      </c>
      <c r="D80" s="127"/>
      <c r="E80" s="129" t="s">
        <v>71</v>
      </c>
      <c r="F80" s="130">
        <f>SUM(F77:F78)</f>
        <v>436490</v>
      </c>
      <c r="G80" s="125" t="s">
        <v>136</v>
      </c>
      <c r="H80" s="125" t="s">
        <v>136</v>
      </c>
      <c r="I80" s="125">
        <f>SUM(I77:I78)</f>
        <v>498598</v>
      </c>
      <c r="J80" s="125" t="s">
        <v>136</v>
      </c>
      <c r="K80" s="125" t="s">
        <v>136</v>
      </c>
      <c r="L80" s="125">
        <f>SUM(L77:L78)</f>
        <v>529600</v>
      </c>
      <c r="M80" s="125" t="s">
        <v>136</v>
      </c>
      <c r="N80" s="115" t="s">
        <v>136</v>
      </c>
      <c r="P80" s="1"/>
      <c r="Q80" s="1"/>
    </row>
    <row r="81" spans="1:17" ht="12.75" customHeight="1" thickBot="1" x14ac:dyDescent="0.3">
      <c r="A81" s="74"/>
      <c r="B81" s="25"/>
      <c r="C81" s="25"/>
      <c r="D81" s="25"/>
      <c r="E81" s="36" t="s">
        <v>39</v>
      </c>
      <c r="F81" s="124">
        <f>SUM(F79+F80)</f>
        <v>15799653.25</v>
      </c>
      <c r="G81" s="131" t="s">
        <v>136</v>
      </c>
      <c r="H81" s="131" t="s">
        <v>136</v>
      </c>
      <c r="I81" s="124">
        <f>SUM(I79:I80)</f>
        <v>15538231.25</v>
      </c>
      <c r="J81" s="131" t="s">
        <v>136</v>
      </c>
      <c r="K81" s="131" t="s">
        <v>136</v>
      </c>
      <c r="L81" s="124">
        <f>SUM(L79:L80)</f>
        <v>15697103.25</v>
      </c>
      <c r="M81" s="131" t="s">
        <v>136</v>
      </c>
      <c r="N81" s="116" t="s">
        <v>136</v>
      </c>
      <c r="P81" s="1"/>
      <c r="Q81" s="1"/>
    </row>
    <row r="82" spans="1:17" x14ac:dyDescent="0.25">
      <c r="A82" s="94"/>
      <c r="B82" s="74"/>
      <c r="C82" s="74"/>
      <c r="D82" s="74"/>
      <c r="E82" s="74"/>
      <c r="F82" s="74"/>
      <c r="G82" s="95"/>
      <c r="H82" s="95"/>
      <c r="I82" s="95"/>
      <c r="J82" s="95"/>
      <c r="K82" s="95"/>
      <c r="L82" s="95"/>
      <c r="M82" s="95"/>
      <c r="N82" s="95"/>
      <c r="P82" s="1"/>
      <c r="Q82" s="1"/>
    </row>
    <row r="83" spans="1:17" x14ac:dyDescent="0.25">
      <c r="P83" s="1"/>
      <c r="Q83" s="1"/>
    </row>
    <row r="84" spans="1:17" x14ac:dyDescent="0.25">
      <c r="C84" s="47"/>
      <c r="D84" s="102"/>
      <c r="E84" s="47"/>
      <c r="F84" s="96"/>
      <c r="P84" s="1"/>
      <c r="Q84" s="1"/>
    </row>
    <row r="85" spans="1:17" x14ac:dyDescent="0.25">
      <c r="P85" s="1"/>
      <c r="Q85" s="1"/>
    </row>
    <row r="86" spans="1:17" x14ac:dyDescent="0.25">
      <c r="P86" s="1"/>
      <c r="Q86" s="1"/>
    </row>
    <row r="87" spans="1:17" x14ac:dyDescent="0.25">
      <c r="P87" s="1"/>
      <c r="Q87" s="1"/>
    </row>
    <row r="88" spans="1:17" x14ac:dyDescent="0.25">
      <c r="P88" s="1"/>
      <c r="Q88" s="1"/>
    </row>
    <row r="89" spans="1:17" x14ac:dyDescent="0.25">
      <c r="P89" s="1"/>
      <c r="Q89" s="1"/>
    </row>
    <row r="90" spans="1:17" x14ac:dyDescent="0.25">
      <c r="P90" s="1"/>
      <c r="Q90" s="1"/>
    </row>
    <row r="91" spans="1:17" x14ac:dyDescent="0.25">
      <c r="P91" s="1"/>
      <c r="Q91" s="1"/>
    </row>
    <row r="92" spans="1:17" x14ac:dyDescent="0.25">
      <c r="P92" s="1"/>
      <c r="Q92" s="1"/>
    </row>
    <row r="93" spans="1:17" x14ac:dyDescent="0.25">
      <c r="P93" s="1"/>
      <c r="Q93" s="1"/>
    </row>
    <row r="94" spans="1:17" x14ac:dyDescent="0.25">
      <c r="P94" s="1"/>
      <c r="Q94" s="1"/>
    </row>
    <row r="95" spans="1:17" x14ac:dyDescent="0.25">
      <c r="P95" s="1"/>
      <c r="Q95" s="1"/>
    </row>
    <row r="96" spans="1:17" ht="30" customHeight="1" x14ac:dyDescent="0.25">
      <c r="P96" s="1"/>
      <c r="Q96" s="1"/>
    </row>
    <row r="97" spans="16:17" ht="15" customHeight="1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ht="33.75" customHeight="1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ht="27.75" customHeight="1" x14ac:dyDescent="0.25">
      <c r="P164" s="1"/>
      <c r="Q164" s="1"/>
    </row>
    <row r="165" spans="16:17" ht="15" customHeight="1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ht="33.75" customHeight="1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5:17" x14ac:dyDescent="0.25">
      <c r="P305" s="1"/>
      <c r="Q305" s="1"/>
    </row>
    <row r="306" spans="15:17" x14ac:dyDescent="0.25">
      <c r="P306" s="1"/>
      <c r="Q306" s="1"/>
    </row>
    <row r="307" spans="15:17" x14ac:dyDescent="0.25">
      <c r="P307" s="1"/>
      <c r="Q307" s="1"/>
    </row>
    <row r="308" spans="15:17" x14ac:dyDescent="0.25">
      <c r="P308" s="1"/>
      <c r="Q308" s="1"/>
    </row>
    <row r="309" spans="15:17" x14ac:dyDescent="0.25">
      <c r="O309" s="1"/>
      <c r="P309" s="1"/>
      <c r="Q309" s="1"/>
    </row>
    <row r="310" spans="15:17" x14ac:dyDescent="0.25">
      <c r="O310" s="1"/>
      <c r="P310" s="1"/>
      <c r="Q310" s="1"/>
    </row>
    <row r="311" spans="15:17" x14ac:dyDescent="0.25">
      <c r="O311" s="1"/>
      <c r="P311" s="1"/>
      <c r="Q311" s="1"/>
    </row>
    <row r="312" spans="15:17" x14ac:dyDescent="0.25">
      <c r="O312" s="1"/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19" spans="15:17" x14ac:dyDescent="0.25">
      <c r="O319" s="1"/>
      <c r="P319" s="1"/>
      <c r="Q319" s="1"/>
    </row>
    <row r="320" spans="15:17" x14ac:dyDescent="0.25">
      <c r="O320" s="1"/>
      <c r="P320" s="1"/>
      <c r="Q320" s="1"/>
    </row>
    <row r="321" spans="15:17" x14ac:dyDescent="0.25">
      <c r="O321" s="1"/>
      <c r="P321" s="1"/>
      <c r="Q321" s="1"/>
    </row>
    <row r="322" spans="15:17" x14ac:dyDescent="0.25">
      <c r="O322" s="1"/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26" spans="15:17" x14ac:dyDescent="0.25">
      <c r="O326" s="1"/>
      <c r="P326" s="1"/>
      <c r="Q326" s="1"/>
    </row>
    <row r="327" spans="15:17" x14ac:dyDescent="0.25">
      <c r="O327" s="1"/>
      <c r="P327" s="1"/>
      <c r="Q327" s="1"/>
    </row>
    <row r="328" spans="15:17" x14ac:dyDescent="0.25">
      <c r="O328" s="1"/>
      <c r="P328" s="1"/>
      <c r="Q328" s="1"/>
    </row>
    <row r="329" spans="15:17" x14ac:dyDescent="0.25">
      <c r="O329" s="1"/>
      <c r="P329" s="1"/>
      <c r="Q329" s="1"/>
    </row>
    <row r="330" spans="15:17" x14ac:dyDescent="0.25">
      <c r="O330" s="1"/>
      <c r="P330" s="1"/>
      <c r="Q330" s="1"/>
    </row>
    <row r="345" spans="2:14" ht="409.6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</sheetData>
  <mergeCells count="25">
    <mergeCell ref="I7:N7"/>
    <mergeCell ref="I8:N8"/>
    <mergeCell ref="I9:J9"/>
    <mergeCell ref="L9:N9"/>
    <mergeCell ref="I10:J10"/>
    <mergeCell ref="L10:N10"/>
    <mergeCell ref="I1:K1"/>
    <mergeCell ref="I2:N2"/>
    <mergeCell ref="I4:N4"/>
    <mergeCell ref="I5:N5"/>
    <mergeCell ref="I6:N6"/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E15:J15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9"/>
  <sheetViews>
    <sheetView tabSelected="1" topLeftCell="A268" zoomScale="99" zoomScaleNormal="99" workbookViewId="0">
      <selection activeCell="K352" sqref="K352"/>
    </sheetView>
  </sheetViews>
  <sheetFormatPr defaultRowHeight="15" x14ac:dyDescent="0.25"/>
  <cols>
    <col min="1" max="1" width="31.85546875" customWidth="1"/>
    <col min="2" max="2" width="6.5703125" style="68" customWidth="1"/>
    <col min="3" max="3" width="5.7109375" style="68" customWidth="1"/>
    <col min="4" max="4" width="4.28515625" style="91" customWidth="1"/>
    <col min="5" max="5" width="10" style="68" customWidth="1"/>
    <col min="6" max="6" width="4.85546875" style="68" customWidth="1"/>
    <col min="7" max="7" width="8.28515625" style="68" customWidth="1"/>
    <col min="8" max="8" width="11.85546875" style="68" customWidth="1"/>
    <col min="9" max="9" width="5.140625" style="68" customWidth="1"/>
    <col min="10" max="10" width="5.42578125" style="68" customWidth="1"/>
    <col min="11" max="11" width="12" style="68" customWidth="1"/>
    <col min="12" max="12" width="5.28515625" style="68" customWidth="1"/>
    <col min="13" max="13" width="5.140625" style="68" customWidth="1"/>
    <col min="14" max="14" width="12.5703125" style="68" customWidth="1"/>
    <col min="15" max="15" width="4.140625" style="68" customWidth="1"/>
    <col min="16" max="16" width="5.7109375" style="68" customWidth="1"/>
    <col min="17" max="17" width="12.140625" bestFit="1" customWidth="1"/>
  </cols>
  <sheetData>
    <row r="1" spans="1:17" ht="20.45" customHeight="1" x14ac:dyDescent="0.25">
      <c r="A1" s="169" t="s">
        <v>41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7" x14ac:dyDescent="0.25">
      <c r="A2" s="212" t="s">
        <v>45</v>
      </c>
      <c r="B2" s="152" t="s">
        <v>95</v>
      </c>
      <c r="C2" s="212" t="s">
        <v>21</v>
      </c>
      <c r="D2" s="212"/>
      <c r="E2" s="212"/>
      <c r="F2" s="212"/>
      <c r="G2" s="212" t="s">
        <v>26</v>
      </c>
      <c r="H2" s="215" t="s">
        <v>27</v>
      </c>
      <c r="I2" s="215"/>
      <c r="J2" s="215"/>
      <c r="K2" s="215"/>
      <c r="L2" s="215"/>
      <c r="M2" s="215"/>
      <c r="N2" s="215"/>
      <c r="O2" s="215"/>
      <c r="P2" s="215"/>
    </row>
    <row r="3" spans="1:17" x14ac:dyDescent="0.25">
      <c r="A3" s="212"/>
      <c r="B3" s="153"/>
      <c r="C3" s="212"/>
      <c r="D3" s="212"/>
      <c r="E3" s="212"/>
      <c r="F3" s="212"/>
      <c r="G3" s="213"/>
      <c r="H3" s="137" t="s">
        <v>227</v>
      </c>
      <c r="I3" s="138"/>
      <c r="J3" s="139"/>
      <c r="K3" s="137" t="s">
        <v>212</v>
      </c>
      <c r="L3" s="138"/>
      <c r="M3" s="139"/>
      <c r="N3" s="137" t="s">
        <v>226</v>
      </c>
      <c r="O3" s="138"/>
      <c r="P3" s="139"/>
    </row>
    <row r="4" spans="1:17" ht="14.45" customHeight="1" x14ac:dyDescent="0.25">
      <c r="A4" s="212"/>
      <c r="B4" s="153"/>
      <c r="C4" s="212"/>
      <c r="D4" s="212"/>
      <c r="E4" s="212"/>
      <c r="F4" s="212"/>
      <c r="G4" s="213"/>
      <c r="H4" s="140" t="s">
        <v>28</v>
      </c>
      <c r="I4" s="141"/>
      <c r="J4" s="142"/>
      <c r="K4" s="140" t="s">
        <v>29</v>
      </c>
      <c r="L4" s="141"/>
      <c r="M4" s="142"/>
      <c r="N4" s="140" t="s">
        <v>30</v>
      </c>
      <c r="O4" s="141"/>
      <c r="P4" s="142"/>
    </row>
    <row r="5" spans="1:17" ht="24.75" x14ac:dyDescent="0.25">
      <c r="A5" s="212"/>
      <c r="B5" s="154"/>
      <c r="C5" s="69" t="s">
        <v>22</v>
      </c>
      <c r="D5" s="93" t="s">
        <v>23</v>
      </c>
      <c r="E5" s="93" t="s">
        <v>24</v>
      </c>
      <c r="F5" s="93" t="s">
        <v>25</v>
      </c>
      <c r="G5" s="212"/>
      <c r="H5" s="92" t="s">
        <v>34</v>
      </c>
      <c r="I5" s="92" t="s">
        <v>35</v>
      </c>
      <c r="J5" s="92" t="s">
        <v>36</v>
      </c>
      <c r="K5" s="92" t="s">
        <v>34</v>
      </c>
      <c r="L5" s="92" t="s">
        <v>35</v>
      </c>
      <c r="M5" s="92" t="s">
        <v>36</v>
      </c>
      <c r="N5" s="92" t="s">
        <v>34</v>
      </c>
      <c r="O5" s="92" t="s">
        <v>35</v>
      </c>
      <c r="P5" s="92" t="s">
        <v>36</v>
      </c>
    </row>
    <row r="6" spans="1:17" x14ac:dyDescent="0.25">
      <c r="A6" s="122">
        <v>1</v>
      </c>
      <c r="B6" s="121">
        <v>2</v>
      </c>
      <c r="C6" s="121">
        <v>3</v>
      </c>
      <c r="D6" s="120">
        <v>4</v>
      </c>
      <c r="E6" s="120">
        <v>5</v>
      </c>
      <c r="F6" s="121">
        <v>6</v>
      </c>
      <c r="G6" s="120">
        <v>7</v>
      </c>
      <c r="H6" s="120">
        <v>8</v>
      </c>
      <c r="I6" s="121">
        <v>9</v>
      </c>
      <c r="J6" s="120">
        <v>10</v>
      </c>
      <c r="K6" s="120">
        <v>11</v>
      </c>
      <c r="L6" s="121">
        <v>12</v>
      </c>
      <c r="M6" s="120">
        <v>13</v>
      </c>
      <c r="N6" s="120">
        <v>14</v>
      </c>
      <c r="O6" s="121">
        <v>15</v>
      </c>
      <c r="P6" s="120">
        <v>16</v>
      </c>
    </row>
    <row r="7" spans="1:17" x14ac:dyDescent="0.25">
      <c r="A7" s="231" t="s">
        <v>72</v>
      </c>
      <c r="B7" s="134">
        <v>1</v>
      </c>
      <c r="C7" s="20" t="s">
        <v>53</v>
      </c>
      <c r="D7" s="244" t="s">
        <v>73</v>
      </c>
      <c r="E7" s="245" t="s">
        <v>74</v>
      </c>
      <c r="F7" s="245" t="s">
        <v>75</v>
      </c>
      <c r="G7" s="245" t="s">
        <v>75</v>
      </c>
      <c r="H7" s="246">
        <v>15363163.25</v>
      </c>
      <c r="I7" s="245"/>
      <c r="J7" s="245"/>
      <c r="K7" s="123">
        <v>15039633.25</v>
      </c>
      <c r="L7" s="246"/>
      <c r="M7" s="232"/>
      <c r="N7" s="123">
        <v>15167503.25</v>
      </c>
      <c r="O7" s="119"/>
      <c r="P7" s="119"/>
      <c r="Q7" s="50"/>
    </row>
    <row r="8" spans="1:17" x14ac:dyDescent="0.25">
      <c r="A8" s="231" t="s">
        <v>122</v>
      </c>
      <c r="B8" s="134">
        <v>2</v>
      </c>
      <c r="C8" s="20" t="s">
        <v>53</v>
      </c>
      <c r="D8" s="244" t="s">
        <v>120</v>
      </c>
      <c r="E8" s="245" t="s">
        <v>74</v>
      </c>
      <c r="F8" s="245" t="s">
        <v>75</v>
      </c>
      <c r="G8" s="245" t="s">
        <v>75</v>
      </c>
      <c r="H8" s="246">
        <v>15326505</v>
      </c>
      <c r="I8" s="245"/>
      <c r="J8" s="245"/>
      <c r="K8" s="123">
        <v>15015995</v>
      </c>
      <c r="L8" s="246"/>
      <c r="M8" s="232"/>
      <c r="N8" s="123">
        <v>15143865</v>
      </c>
      <c r="O8" s="119"/>
      <c r="P8" s="119"/>
      <c r="Q8" s="50"/>
    </row>
    <row r="9" spans="1:17" ht="22.5" x14ac:dyDescent="0.25">
      <c r="A9" s="231" t="s">
        <v>76</v>
      </c>
      <c r="B9" s="134">
        <v>3</v>
      </c>
      <c r="C9" s="20" t="s">
        <v>53</v>
      </c>
      <c r="D9" s="244" t="s">
        <v>120</v>
      </c>
      <c r="E9" s="245" t="s">
        <v>77</v>
      </c>
      <c r="F9" s="245" t="s">
        <v>75</v>
      </c>
      <c r="G9" s="245" t="s">
        <v>75</v>
      </c>
      <c r="H9" s="246">
        <v>15326505</v>
      </c>
      <c r="I9" s="245"/>
      <c r="J9" s="245"/>
      <c r="K9" s="123">
        <v>15015995</v>
      </c>
      <c r="L9" s="246"/>
      <c r="M9" s="232"/>
      <c r="N9" s="123">
        <v>15143865</v>
      </c>
      <c r="O9" s="119"/>
      <c r="P9" s="119"/>
      <c r="Q9" s="50"/>
    </row>
    <row r="10" spans="1:17" ht="33.75" x14ac:dyDescent="0.25">
      <c r="A10" s="231" t="s">
        <v>213</v>
      </c>
      <c r="B10" s="134">
        <v>4</v>
      </c>
      <c r="C10" s="20" t="s">
        <v>53</v>
      </c>
      <c r="D10" s="244" t="s">
        <v>120</v>
      </c>
      <c r="E10" s="245" t="s">
        <v>77</v>
      </c>
      <c r="F10" s="245" t="s">
        <v>75</v>
      </c>
      <c r="G10" s="245" t="s">
        <v>75</v>
      </c>
      <c r="H10" s="246">
        <v>5268977</v>
      </c>
      <c r="I10" s="245"/>
      <c r="J10" s="245"/>
      <c r="K10" s="123">
        <v>5261567</v>
      </c>
      <c r="L10" s="246"/>
      <c r="M10" s="232"/>
      <c r="N10" s="123">
        <v>5389437</v>
      </c>
      <c r="O10" s="119"/>
      <c r="P10" s="119"/>
      <c r="Q10" s="50"/>
    </row>
    <row r="11" spans="1:17" ht="33.75" x14ac:dyDescent="0.25">
      <c r="A11" s="231" t="s">
        <v>151</v>
      </c>
      <c r="B11" s="134">
        <v>5</v>
      </c>
      <c r="C11" s="20" t="s">
        <v>53</v>
      </c>
      <c r="D11" s="244" t="s">
        <v>120</v>
      </c>
      <c r="E11" s="245" t="s">
        <v>78</v>
      </c>
      <c r="F11" s="245" t="s">
        <v>75</v>
      </c>
      <c r="G11" s="245" t="s">
        <v>75</v>
      </c>
      <c r="H11" s="246">
        <v>5268977</v>
      </c>
      <c r="I11" s="245"/>
      <c r="J11" s="245"/>
      <c r="K11" s="123">
        <v>5261567</v>
      </c>
      <c r="L11" s="246"/>
      <c r="M11" s="232"/>
      <c r="N11" s="123">
        <v>5389437</v>
      </c>
      <c r="O11" s="119"/>
      <c r="P11" s="119"/>
      <c r="Q11" s="50"/>
    </row>
    <row r="12" spans="1:17" ht="22.5" x14ac:dyDescent="0.25">
      <c r="A12" s="231" t="s">
        <v>152</v>
      </c>
      <c r="B12" s="134">
        <v>6</v>
      </c>
      <c r="C12" s="20" t="s">
        <v>53</v>
      </c>
      <c r="D12" s="244" t="s">
        <v>120</v>
      </c>
      <c r="E12" s="245" t="s">
        <v>123</v>
      </c>
      <c r="F12" s="245" t="s">
        <v>75</v>
      </c>
      <c r="G12" s="245" t="s">
        <v>75</v>
      </c>
      <c r="H12" s="246">
        <v>5268977</v>
      </c>
      <c r="I12" s="245"/>
      <c r="J12" s="245"/>
      <c r="K12" s="123">
        <v>5261567</v>
      </c>
      <c r="L12" s="246"/>
      <c r="M12" s="232"/>
      <c r="N12" s="123">
        <v>5389437</v>
      </c>
      <c r="O12" s="119"/>
      <c r="P12" s="119"/>
      <c r="Q12" s="50"/>
    </row>
    <row r="13" spans="1:17" ht="22.5" x14ac:dyDescent="0.25">
      <c r="A13" s="231" t="s">
        <v>153</v>
      </c>
      <c r="B13" s="134">
        <v>7</v>
      </c>
      <c r="C13" s="20" t="s">
        <v>53</v>
      </c>
      <c r="D13" s="244" t="s">
        <v>120</v>
      </c>
      <c r="E13" s="245" t="s">
        <v>119</v>
      </c>
      <c r="F13" s="245" t="s">
        <v>75</v>
      </c>
      <c r="G13" s="245" t="s">
        <v>75</v>
      </c>
      <c r="H13" s="246">
        <v>1528232</v>
      </c>
      <c r="I13" s="245"/>
      <c r="J13" s="245"/>
      <c r="K13" s="123">
        <v>1228232</v>
      </c>
      <c r="L13" s="246"/>
      <c r="M13" s="232"/>
      <c r="N13" s="123">
        <v>1228232</v>
      </c>
      <c r="O13" s="119"/>
      <c r="P13" s="119"/>
      <c r="Q13" s="50"/>
    </row>
    <row r="14" spans="1:17" ht="67.5" x14ac:dyDescent="0.25">
      <c r="A14" s="231" t="s">
        <v>154</v>
      </c>
      <c r="B14" s="134">
        <v>8</v>
      </c>
      <c r="C14" s="20" t="s">
        <v>53</v>
      </c>
      <c r="D14" s="244" t="s">
        <v>120</v>
      </c>
      <c r="E14" s="245" t="s">
        <v>119</v>
      </c>
      <c r="F14" s="245" t="s">
        <v>79</v>
      </c>
      <c r="G14" s="245" t="s">
        <v>75</v>
      </c>
      <c r="H14" s="246">
        <v>901900</v>
      </c>
      <c r="I14" s="245"/>
      <c r="J14" s="245"/>
      <c r="K14" s="123">
        <v>901900</v>
      </c>
      <c r="L14" s="246"/>
      <c r="M14" s="232"/>
      <c r="N14" s="123">
        <v>901900</v>
      </c>
      <c r="O14" s="119"/>
      <c r="P14" s="119"/>
      <c r="Q14" s="50"/>
    </row>
    <row r="15" spans="1:17" ht="22.5" x14ac:dyDescent="0.25">
      <c r="A15" s="231" t="s">
        <v>155</v>
      </c>
      <c r="B15" s="134">
        <v>9</v>
      </c>
      <c r="C15" s="20" t="s">
        <v>53</v>
      </c>
      <c r="D15" s="244" t="s">
        <v>120</v>
      </c>
      <c r="E15" s="245" t="s">
        <v>119</v>
      </c>
      <c r="F15" s="245" t="s">
        <v>80</v>
      </c>
      <c r="G15" s="245" t="s">
        <v>75</v>
      </c>
      <c r="H15" s="246">
        <v>901900</v>
      </c>
      <c r="I15" s="245"/>
      <c r="J15" s="245"/>
      <c r="K15" s="123">
        <v>901900</v>
      </c>
      <c r="L15" s="246"/>
      <c r="M15" s="232"/>
      <c r="N15" s="123">
        <v>901900</v>
      </c>
      <c r="O15" s="119"/>
      <c r="P15" s="119"/>
      <c r="Q15" s="50"/>
    </row>
    <row r="16" spans="1:17" ht="22.5" x14ac:dyDescent="0.25">
      <c r="A16" s="231" t="s">
        <v>156</v>
      </c>
      <c r="B16" s="134">
        <v>10</v>
      </c>
      <c r="C16" s="20" t="s">
        <v>53</v>
      </c>
      <c r="D16" s="244" t="s">
        <v>120</v>
      </c>
      <c r="E16" s="245" t="s">
        <v>119</v>
      </c>
      <c r="F16" s="245" t="s">
        <v>51</v>
      </c>
      <c r="G16" s="245" t="s">
        <v>75</v>
      </c>
      <c r="H16" s="246">
        <v>695000</v>
      </c>
      <c r="I16" s="245"/>
      <c r="J16" s="245"/>
      <c r="K16" s="123">
        <v>695000</v>
      </c>
      <c r="L16" s="246"/>
      <c r="M16" s="232"/>
      <c r="N16" s="123">
        <v>695000</v>
      </c>
      <c r="O16" s="119"/>
      <c r="P16" s="119"/>
      <c r="Q16" s="50"/>
    </row>
    <row r="17" spans="1:17" x14ac:dyDescent="0.25">
      <c r="A17" s="231" t="s">
        <v>157</v>
      </c>
      <c r="B17" s="134">
        <v>11</v>
      </c>
      <c r="C17" s="20" t="s">
        <v>53</v>
      </c>
      <c r="D17" s="244" t="s">
        <v>120</v>
      </c>
      <c r="E17" s="245" t="s">
        <v>119</v>
      </c>
      <c r="F17" s="245" t="s">
        <v>51</v>
      </c>
      <c r="G17" s="245" t="s">
        <v>81</v>
      </c>
      <c r="H17" s="246">
        <v>695000</v>
      </c>
      <c r="I17" s="245"/>
      <c r="J17" s="245"/>
      <c r="K17" s="123">
        <v>695000</v>
      </c>
      <c r="L17" s="246"/>
      <c r="M17" s="232"/>
      <c r="N17" s="123">
        <v>695000</v>
      </c>
      <c r="O17" s="119"/>
      <c r="P17" s="119"/>
      <c r="Q17" s="50"/>
    </row>
    <row r="18" spans="1:17" ht="22.5" x14ac:dyDescent="0.25">
      <c r="A18" s="231" t="s">
        <v>158</v>
      </c>
      <c r="B18" s="134">
        <v>12</v>
      </c>
      <c r="C18" s="20" t="s">
        <v>53</v>
      </c>
      <c r="D18" s="244" t="s">
        <v>120</v>
      </c>
      <c r="E18" s="245" t="s">
        <v>119</v>
      </c>
      <c r="F18" s="245" t="s">
        <v>51</v>
      </c>
      <c r="G18" s="245" t="s">
        <v>82</v>
      </c>
      <c r="H18" s="246">
        <v>685000</v>
      </c>
      <c r="I18" s="245"/>
      <c r="J18" s="245"/>
      <c r="K18" s="123">
        <v>685000</v>
      </c>
      <c r="L18" s="246"/>
      <c r="M18" s="232"/>
      <c r="N18" s="123">
        <v>685000</v>
      </c>
      <c r="O18" s="119"/>
      <c r="P18" s="119"/>
      <c r="Q18" s="50"/>
    </row>
    <row r="19" spans="1:17" x14ac:dyDescent="0.25">
      <c r="A19" s="231" t="s">
        <v>159</v>
      </c>
      <c r="B19" s="134">
        <v>13</v>
      </c>
      <c r="C19" s="20" t="s">
        <v>53</v>
      </c>
      <c r="D19" s="244" t="s">
        <v>120</v>
      </c>
      <c r="E19" s="245" t="s">
        <v>119</v>
      </c>
      <c r="F19" s="245" t="s">
        <v>51</v>
      </c>
      <c r="G19" s="245" t="s">
        <v>52</v>
      </c>
      <c r="H19" s="246">
        <v>685000</v>
      </c>
      <c r="I19" s="245"/>
      <c r="J19" s="245"/>
      <c r="K19" s="123">
        <v>685000</v>
      </c>
      <c r="L19" s="246"/>
      <c r="M19" s="233"/>
      <c r="N19" s="123">
        <v>685000</v>
      </c>
      <c r="O19" s="234"/>
      <c r="P19" s="234"/>
      <c r="Q19" s="50"/>
    </row>
    <row r="20" spans="1:17" x14ac:dyDescent="0.25">
      <c r="A20" s="247" t="s">
        <v>159</v>
      </c>
      <c r="B20" s="248">
        <v>14</v>
      </c>
      <c r="C20" s="249" t="s">
        <v>53</v>
      </c>
      <c r="D20" s="250" t="s">
        <v>120</v>
      </c>
      <c r="E20" s="251" t="s">
        <v>119</v>
      </c>
      <c r="F20" s="251" t="s">
        <v>51</v>
      </c>
      <c r="G20" s="251" t="s">
        <v>52</v>
      </c>
      <c r="H20" s="252">
        <v>652800</v>
      </c>
      <c r="I20" s="251"/>
      <c r="J20" s="251"/>
      <c r="K20" s="253">
        <v>685000</v>
      </c>
      <c r="L20" s="252"/>
      <c r="M20" s="233"/>
      <c r="N20" s="253">
        <v>685000</v>
      </c>
      <c r="O20" s="234"/>
      <c r="P20" s="234"/>
      <c r="Q20" s="50"/>
    </row>
    <row r="21" spans="1:17" ht="63" x14ac:dyDescent="0.25">
      <c r="A21" s="247" t="s">
        <v>228</v>
      </c>
      <c r="B21" s="248">
        <v>15</v>
      </c>
      <c r="C21" s="249" t="s">
        <v>53</v>
      </c>
      <c r="D21" s="250" t="s">
        <v>120</v>
      </c>
      <c r="E21" s="251" t="s">
        <v>119</v>
      </c>
      <c r="F21" s="251" t="s">
        <v>51</v>
      </c>
      <c r="G21" s="251" t="s">
        <v>249</v>
      </c>
      <c r="H21" s="252">
        <v>32200</v>
      </c>
      <c r="I21" s="251"/>
      <c r="J21" s="251"/>
      <c r="K21" s="253">
        <v>0</v>
      </c>
      <c r="L21" s="252"/>
      <c r="M21" s="233"/>
      <c r="N21" s="253">
        <v>0</v>
      </c>
      <c r="O21" s="234"/>
      <c r="P21" s="234"/>
      <c r="Q21" s="50"/>
    </row>
    <row r="22" spans="1:17" x14ac:dyDescent="0.25">
      <c r="A22" s="231" t="s">
        <v>160</v>
      </c>
      <c r="B22" s="134">
        <v>16</v>
      </c>
      <c r="C22" s="20" t="s">
        <v>53</v>
      </c>
      <c r="D22" s="244" t="s">
        <v>120</v>
      </c>
      <c r="E22" s="245" t="s">
        <v>119</v>
      </c>
      <c r="F22" s="245" t="s">
        <v>51</v>
      </c>
      <c r="G22" s="245" t="s">
        <v>94</v>
      </c>
      <c r="H22" s="246">
        <v>10000</v>
      </c>
      <c r="I22" s="245"/>
      <c r="J22" s="245"/>
      <c r="K22" s="123">
        <v>10000</v>
      </c>
      <c r="L22" s="246"/>
      <c r="M22" s="232"/>
      <c r="N22" s="123">
        <v>10000</v>
      </c>
      <c r="O22" s="119"/>
      <c r="P22" s="119"/>
      <c r="Q22" s="50"/>
    </row>
    <row r="23" spans="1:17" ht="31.5" x14ac:dyDescent="0.25">
      <c r="A23" s="247" t="s">
        <v>161</v>
      </c>
      <c r="B23" s="248">
        <v>17</v>
      </c>
      <c r="C23" s="249" t="s">
        <v>53</v>
      </c>
      <c r="D23" s="250" t="s">
        <v>120</v>
      </c>
      <c r="E23" s="251" t="s">
        <v>119</v>
      </c>
      <c r="F23" s="251" t="s">
        <v>51</v>
      </c>
      <c r="G23" s="251" t="s">
        <v>68</v>
      </c>
      <c r="H23" s="252">
        <v>10000</v>
      </c>
      <c r="I23" s="251"/>
      <c r="J23" s="251"/>
      <c r="K23" s="253">
        <v>10000</v>
      </c>
      <c r="L23" s="252"/>
      <c r="M23" s="233"/>
      <c r="N23" s="253">
        <v>10000</v>
      </c>
      <c r="O23" s="234"/>
      <c r="P23" s="234"/>
      <c r="Q23" s="50"/>
    </row>
    <row r="24" spans="1:17" ht="45" x14ac:dyDescent="0.25">
      <c r="A24" s="231" t="s">
        <v>162</v>
      </c>
      <c r="B24" s="134">
        <v>18</v>
      </c>
      <c r="C24" s="20" t="s">
        <v>53</v>
      </c>
      <c r="D24" s="244" t="s">
        <v>120</v>
      </c>
      <c r="E24" s="245" t="s">
        <v>119</v>
      </c>
      <c r="F24" s="245" t="s">
        <v>54</v>
      </c>
      <c r="G24" s="245" t="s">
        <v>75</v>
      </c>
      <c r="H24" s="246">
        <v>206900</v>
      </c>
      <c r="I24" s="245"/>
      <c r="J24" s="245"/>
      <c r="K24" s="123">
        <v>206900</v>
      </c>
      <c r="L24" s="246"/>
      <c r="M24" s="232"/>
      <c r="N24" s="123">
        <v>206900</v>
      </c>
      <c r="O24" s="119"/>
      <c r="P24" s="119"/>
      <c r="Q24" s="50"/>
    </row>
    <row r="25" spans="1:17" x14ac:dyDescent="0.25">
      <c r="A25" s="231" t="s">
        <v>157</v>
      </c>
      <c r="B25" s="134">
        <v>19</v>
      </c>
      <c r="C25" s="20" t="s">
        <v>53</v>
      </c>
      <c r="D25" s="244" t="s">
        <v>120</v>
      </c>
      <c r="E25" s="245" t="s">
        <v>119</v>
      </c>
      <c r="F25" s="245" t="s">
        <v>54</v>
      </c>
      <c r="G25" s="245" t="s">
        <v>81</v>
      </c>
      <c r="H25" s="246">
        <v>206900</v>
      </c>
      <c r="I25" s="245"/>
      <c r="J25" s="245"/>
      <c r="K25" s="123">
        <v>206900</v>
      </c>
      <c r="L25" s="246"/>
      <c r="M25" s="233"/>
      <c r="N25" s="123">
        <v>206900</v>
      </c>
      <c r="O25" s="234"/>
      <c r="P25" s="234"/>
      <c r="Q25" s="50"/>
    </row>
    <row r="26" spans="1:17" ht="22.5" x14ac:dyDescent="0.25">
      <c r="A26" s="231" t="s">
        <v>158</v>
      </c>
      <c r="B26" s="134">
        <v>20</v>
      </c>
      <c r="C26" s="20" t="s">
        <v>53</v>
      </c>
      <c r="D26" s="244" t="s">
        <v>120</v>
      </c>
      <c r="E26" s="245" t="s">
        <v>119</v>
      </c>
      <c r="F26" s="245" t="s">
        <v>54</v>
      </c>
      <c r="G26" s="245" t="s">
        <v>82</v>
      </c>
      <c r="H26" s="246">
        <v>206900</v>
      </c>
      <c r="I26" s="245"/>
      <c r="J26" s="245"/>
      <c r="K26" s="123">
        <v>206900</v>
      </c>
      <c r="L26" s="246"/>
      <c r="M26" s="232"/>
      <c r="N26" s="123">
        <v>206900</v>
      </c>
      <c r="O26" s="119"/>
      <c r="P26" s="119"/>
      <c r="Q26" s="50"/>
    </row>
    <row r="27" spans="1:17" ht="22.5" x14ac:dyDescent="0.25">
      <c r="A27" s="231" t="s">
        <v>163</v>
      </c>
      <c r="B27" s="134">
        <v>21</v>
      </c>
      <c r="C27" s="20" t="s">
        <v>53</v>
      </c>
      <c r="D27" s="244" t="s">
        <v>120</v>
      </c>
      <c r="E27" s="245" t="s">
        <v>119</v>
      </c>
      <c r="F27" s="245" t="s">
        <v>54</v>
      </c>
      <c r="G27" s="245" t="s">
        <v>55</v>
      </c>
      <c r="H27" s="246">
        <v>206900</v>
      </c>
      <c r="I27" s="245"/>
      <c r="J27" s="245"/>
      <c r="K27" s="123">
        <v>206900</v>
      </c>
      <c r="L27" s="246"/>
      <c r="M27" s="232"/>
      <c r="N27" s="123">
        <v>206900</v>
      </c>
      <c r="O27" s="119"/>
      <c r="P27" s="119"/>
      <c r="Q27" s="50"/>
    </row>
    <row r="28" spans="1:17" ht="21" x14ac:dyDescent="0.25">
      <c r="A28" s="247" t="s">
        <v>163</v>
      </c>
      <c r="B28" s="248">
        <v>22</v>
      </c>
      <c r="C28" s="249" t="s">
        <v>53</v>
      </c>
      <c r="D28" s="250" t="s">
        <v>120</v>
      </c>
      <c r="E28" s="251" t="s">
        <v>119</v>
      </c>
      <c r="F28" s="251" t="s">
        <v>54</v>
      </c>
      <c r="G28" s="251" t="s">
        <v>55</v>
      </c>
      <c r="H28" s="252">
        <v>197170</v>
      </c>
      <c r="I28" s="251"/>
      <c r="J28" s="251"/>
      <c r="K28" s="253">
        <v>206900</v>
      </c>
      <c r="L28" s="252"/>
      <c r="M28" s="233"/>
      <c r="N28" s="253">
        <v>206900</v>
      </c>
      <c r="O28" s="234"/>
      <c r="P28" s="234"/>
      <c r="Q28" s="50"/>
    </row>
    <row r="29" spans="1:17" ht="63" x14ac:dyDescent="0.25">
      <c r="A29" s="247" t="s">
        <v>228</v>
      </c>
      <c r="B29" s="248">
        <v>23</v>
      </c>
      <c r="C29" s="249" t="s">
        <v>53</v>
      </c>
      <c r="D29" s="250" t="s">
        <v>120</v>
      </c>
      <c r="E29" s="251" t="s">
        <v>119</v>
      </c>
      <c r="F29" s="251" t="s">
        <v>54</v>
      </c>
      <c r="G29" s="251" t="s">
        <v>250</v>
      </c>
      <c r="H29" s="252">
        <v>9730</v>
      </c>
      <c r="I29" s="251"/>
      <c r="J29" s="251"/>
      <c r="K29" s="253">
        <v>0</v>
      </c>
      <c r="L29" s="252"/>
      <c r="M29" s="233"/>
      <c r="N29" s="253">
        <v>0</v>
      </c>
      <c r="O29" s="234"/>
      <c r="P29" s="234"/>
      <c r="Q29" s="50"/>
    </row>
    <row r="30" spans="1:17" ht="33.75" x14ac:dyDescent="0.25">
      <c r="A30" s="231" t="s">
        <v>164</v>
      </c>
      <c r="B30" s="134">
        <v>24</v>
      </c>
      <c r="C30" s="20" t="s">
        <v>53</v>
      </c>
      <c r="D30" s="244" t="s">
        <v>120</v>
      </c>
      <c r="E30" s="245" t="s">
        <v>119</v>
      </c>
      <c r="F30" s="245" t="s">
        <v>81</v>
      </c>
      <c r="G30" s="245" t="s">
        <v>75</v>
      </c>
      <c r="H30" s="246">
        <v>300000</v>
      </c>
      <c r="I30" s="245"/>
      <c r="J30" s="245"/>
      <c r="K30" s="123">
        <v>0</v>
      </c>
      <c r="L30" s="246"/>
      <c r="M30" s="232"/>
      <c r="N30" s="123">
        <v>0</v>
      </c>
      <c r="O30" s="119"/>
      <c r="P30" s="119"/>
      <c r="Q30" s="50"/>
    </row>
    <row r="31" spans="1:17" ht="33.75" x14ac:dyDescent="0.25">
      <c r="A31" s="231" t="s">
        <v>165</v>
      </c>
      <c r="B31" s="134">
        <v>25</v>
      </c>
      <c r="C31" s="20" t="s">
        <v>53</v>
      </c>
      <c r="D31" s="244" t="s">
        <v>120</v>
      </c>
      <c r="E31" s="245" t="s">
        <v>119</v>
      </c>
      <c r="F31" s="245" t="s">
        <v>83</v>
      </c>
      <c r="G31" s="245" t="s">
        <v>75</v>
      </c>
      <c r="H31" s="246">
        <v>300000</v>
      </c>
      <c r="I31" s="245"/>
      <c r="J31" s="245"/>
      <c r="K31" s="123">
        <v>0</v>
      </c>
      <c r="L31" s="246"/>
      <c r="M31" s="232"/>
      <c r="N31" s="123">
        <v>0</v>
      </c>
      <c r="O31" s="119"/>
      <c r="P31" s="119"/>
      <c r="Q31" s="50"/>
    </row>
    <row r="32" spans="1:17" ht="22.5" x14ac:dyDescent="0.25">
      <c r="A32" s="231" t="s">
        <v>166</v>
      </c>
      <c r="B32" s="134">
        <v>26</v>
      </c>
      <c r="C32" s="20" t="s">
        <v>53</v>
      </c>
      <c r="D32" s="244" t="s">
        <v>120</v>
      </c>
      <c r="E32" s="245" t="s">
        <v>119</v>
      </c>
      <c r="F32" s="245" t="s">
        <v>149</v>
      </c>
      <c r="G32" s="245" t="s">
        <v>75</v>
      </c>
      <c r="H32" s="246">
        <v>300000</v>
      </c>
      <c r="I32" s="245"/>
      <c r="J32" s="245"/>
      <c r="K32" s="123">
        <v>0</v>
      </c>
      <c r="L32" s="246"/>
      <c r="M32" s="233"/>
      <c r="N32" s="123">
        <v>0</v>
      </c>
      <c r="O32" s="234"/>
      <c r="P32" s="234"/>
      <c r="Q32" s="50"/>
    </row>
    <row r="33" spans="1:17" x14ac:dyDescent="0.25">
      <c r="A33" s="231" t="s">
        <v>157</v>
      </c>
      <c r="B33" s="134">
        <v>27</v>
      </c>
      <c r="C33" s="20" t="s">
        <v>53</v>
      </c>
      <c r="D33" s="244" t="s">
        <v>120</v>
      </c>
      <c r="E33" s="245" t="s">
        <v>119</v>
      </c>
      <c r="F33" s="245" t="s">
        <v>149</v>
      </c>
      <c r="G33" s="245" t="s">
        <v>81</v>
      </c>
      <c r="H33" s="246">
        <v>300000</v>
      </c>
      <c r="I33" s="245"/>
      <c r="J33" s="245"/>
      <c r="K33" s="123">
        <v>0</v>
      </c>
      <c r="L33" s="246"/>
      <c r="M33" s="232"/>
      <c r="N33" s="123">
        <v>0</v>
      </c>
      <c r="O33" s="119"/>
      <c r="P33" s="119"/>
      <c r="Q33" s="50"/>
    </row>
    <row r="34" spans="1:17" x14ac:dyDescent="0.25">
      <c r="A34" s="231" t="s">
        <v>167</v>
      </c>
      <c r="B34" s="134">
        <v>28</v>
      </c>
      <c r="C34" s="20" t="s">
        <v>53</v>
      </c>
      <c r="D34" s="244" t="s">
        <v>120</v>
      </c>
      <c r="E34" s="245" t="s">
        <v>119</v>
      </c>
      <c r="F34" s="245" t="s">
        <v>149</v>
      </c>
      <c r="G34" s="245" t="s">
        <v>84</v>
      </c>
      <c r="H34" s="246">
        <v>300000</v>
      </c>
      <c r="I34" s="245"/>
      <c r="J34" s="245"/>
      <c r="K34" s="123">
        <v>0</v>
      </c>
      <c r="L34" s="246"/>
      <c r="M34" s="232"/>
      <c r="N34" s="123">
        <v>0</v>
      </c>
      <c r="O34" s="119"/>
      <c r="P34" s="119"/>
      <c r="Q34" s="50"/>
    </row>
    <row r="35" spans="1:17" x14ac:dyDescent="0.25">
      <c r="A35" s="231" t="s">
        <v>168</v>
      </c>
      <c r="B35" s="134">
        <v>29</v>
      </c>
      <c r="C35" s="20" t="s">
        <v>53</v>
      </c>
      <c r="D35" s="244" t="s">
        <v>120</v>
      </c>
      <c r="E35" s="245" t="s">
        <v>119</v>
      </c>
      <c r="F35" s="245" t="s">
        <v>149</v>
      </c>
      <c r="G35" s="245" t="s">
        <v>85</v>
      </c>
      <c r="H35" s="246">
        <v>300000</v>
      </c>
      <c r="I35" s="245"/>
      <c r="J35" s="245"/>
      <c r="K35" s="123">
        <v>0</v>
      </c>
      <c r="L35" s="246"/>
      <c r="M35" s="232"/>
      <c r="N35" s="123">
        <v>0</v>
      </c>
      <c r="O35" s="119"/>
      <c r="P35" s="119"/>
      <c r="Q35" s="50"/>
    </row>
    <row r="36" spans="1:17" ht="21" x14ac:dyDescent="0.25">
      <c r="A36" s="247" t="s">
        <v>169</v>
      </c>
      <c r="B36" s="248">
        <v>30</v>
      </c>
      <c r="C36" s="249" t="s">
        <v>53</v>
      </c>
      <c r="D36" s="250" t="s">
        <v>120</v>
      </c>
      <c r="E36" s="251" t="s">
        <v>119</v>
      </c>
      <c r="F36" s="251" t="s">
        <v>149</v>
      </c>
      <c r="G36" s="251" t="s">
        <v>57</v>
      </c>
      <c r="H36" s="252">
        <v>300000</v>
      </c>
      <c r="I36" s="251"/>
      <c r="J36" s="251"/>
      <c r="K36" s="253">
        <v>0</v>
      </c>
      <c r="L36" s="252"/>
      <c r="M36" s="233"/>
      <c r="N36" s="253">
        <v>0</v>
      </c>
      <c r="O36" s="234"/>
      <c r="P36" s="234"/>
      <c r="Q36" s="50"/>
    </row>
    <row r="37" spans="1:17" x14ac:dyDescent="0.25">
      <c r="A37" s="231" t="s">
        <v>170</v>
      </c>
      <c r="B37" s="134">
        <v>31</v>
      </c>
      <c r="C37" s="20" t="s">
        <v>53</v>
      </c>
      <c r="D37" s="244" t="s">
        <v>120</v>
      </c>
      <c r="E37" s="245" t="s">
        <v>119</v>
      </c>
      <c r="F37" s="245" t="s">
        <v>86</v>
      </c>
      <c r="G37" s="245" t="s">
        <v>75</v>
      </c>
      <c r="H37" s="246">
        <v>326332</v>
      </c>
      <c r="I37" s="245"/>
      <c r="J37" s="245"/>
      <c r="K37" s="123">
        <v>326332</v>
      </c>
      <c r="L37" s="246"/>
      <c r="M37" s="232"/>
      <c r="N37" s="123">
        <v>326332</v>
      </c>
      <c r="O37" s="119"/>
      <c r="P37" s="119"/>
      <c r="Q37" s="50"/>
    </row>
    <row r="38" spans="1:17" ht="22.5" x14ac:dyDescent="0.25">
      <c r="A38" s="231" t="s">
        <v>171</v>
      </c>
      <c r="B38" s="134">
        <v>32</v>
      </c>
      <c r="C38" s="20" t="s">
        <v>53</v>
      </c>
      <c r="D38" s="244" t="s">
        <v>120</v>
      </c>
      <c r="E38" s="245" t="s">
        <v>119</v>
      </c>
      <c r="F38" s="245" t="s">
        <v>87</v>
      </c>
      <c r="G38" s="245" t="s">
        <v>75</v>
      </c>
      <c r="H38" s="246">
        <v>326332</v>
      </c>
      <c r="I38" s="245"/>
      <c r="J38" s="245"/>
      <c r="K38" s="123">
        <v>326332</v>
      </c>
      <c r="L38" s="246"/>
      <c r="M38" s="232"/>
      <c r="N38" s="123">
        <v>326332</v>
      </c>
      <c r="O38" s="119"/>
      <c r="P38" s="119"/>
      <c r="Q38" s="50"/>
    </row>
    <row r="39" spans="1:17" ht="22.5" x14ac:dyDescent="0.25">
      <c r="A39" s="231" t="s">
        <v>172</v>
      </c>
      <c r="B39" s="134">
        <v>33</v>
      </c>
      <c r="C39" s="20" t="s">
        <v>53</v>
      </c>
      <c r="D39" s="244" t="s">
        <v>120</v>
      </c>
      <c r="E39" s="245" t="s">
        <v>119</v>
      </c>
      <c r="F39" s="245" t="s">
        <v>58</v>
      </c>
      <c r="G39" s="245" t="s">
        <v>75</v>
      </c>
      <c r="H39" s="246">
        <v>326332</v>
      </c>
      <c r="I39" s="245"/>
      <c r="J39" s="245"/>
      <c r="K39" s="123">
        <v>326332</v>
      </c>
      <c r="L39" s="246"/>
      <c r="M39" s="233"/>
      <c r="N39" s="123">
        <v>326332</v>
      </c>
      <c r="O39" s="234"/>
      <c r="P39" s="234"/>
      <c r="Q39" s="50"/>
    </row>
    <row r="40" spans="1:17" x14ac:dyDescent="0.25">
      <c r="A40" s="231" t="s">
        <v>157</v>
      </c>
      <c r="B40" s="134">
        <v>34</v>
      </c>
      <c r="C40" s="20" t="s">
        <v>53</v>
      </c>
      <c r="D40" s="244" t="s">
        <v>120</v>
      </c>
      <c r="E40" s="245" t="s">
        <v>119</v>
      </c>
      <c r="F40" s="245" t="s">
        <v>58</v>
      </c>
      <c r="G40" s="245" t="s">
        <v>81</v>
      </c>
      <c r="H40" s="246">
        <v>326332</v>
      </c>
      <c r="I40" s="245"/>
      <c r="J40" s="245"/>
      <c r="K40" s="123">
        <v>326332</v>
      </c>
      <c r="L40" s="246"/>
      <c r="M40" s="232"/>
      <c r="N40" s="123">
        <v>326332</v>
      </c>
      <c r="O40" s="119"/>
      <c r="P40" s="119"/>
      <c r="Q40" s="50"/>
    </row>
    <row r="41" spans="1:17" x14ac:dyDescent="0.25">
      <c r="A41" s="231" t="s">
        <v>173</v>
      </c>
      <c r="B41" s="134">
        <v>35</v>
      </c>
      <c r="C41" s="20" t="s">
        <v>53</v>
      </c>
      <c r="D41" s="244" t="s">
        <v>120</v>
      </c>
      <c r="E41" s="245" t="s">
        <v>119</v>
      </c>
      <c r="F41" s="245" t="s">
        <v>58</v>
      </c>
      <c r="G41" s="245" t="s">
        <v>88</v>
      </c>
      <c r="H41" s="246">
        <v>326332</v>
      </c>
      <c r="I41" s="245"/>
      <c r="J41" s="245"/>
      <c r="K41" s="123">
        <v>326332</v>
      </c>
      <c r="L41" s="246"/>
      <c r="M41" s="232"/>
      <c r="N41" s="123">
        <v>326332</v>
      </c>
      <c r="O41" s="119"/>
      <c r="P41" s="119"/>
      <c r="Q41" s="50"/>
    </row>
    <row r="42" spans="1:17" x14ac:dyDescent="0.25">
      <c r="A42" s="231" t="s">
        <v>174</v>
      </c>
      <c r="B42" s="134">
        <v>36</v>
      </c>
      <c r="C42" s="20" t="s">
        <v>53</v>
      </c>
      <c r="D42" s="244" t="s">
        <v>120</v>
      </c>
      <c r="E42" s="245" t="s">
        <v>119</v>
      </c>
      <c r="F42" s="245" t="s">
        <v>58</v>
      </c>
      <c r="G42" s="245" t="s">
        <v>89</v>
      </c>
      <c r="H42" s="246">
        <v>326332</v>
      </c>
      <c r="I42" s="245"/>
      <c r="J42" s="245"/>
      <c r="K42" s="123">
        <v>326332</v>
      </c>
      <c r="L42" s="246"/>
      <c r="M42" s="232"/>
      <c r="N42" s="123">
        <v>326332</v>
      </c>
      <c r="O42" s="119"/>
      <c r="P42" s="119"/>
      <c r="Q42" s="50"/>
    </row>
    <row r="43" spans="1:17" ht="73.5" x14ac:dyDescent="0.25">
      <c r="A43" s="247" t="s">
        <v>175</v>
      </c>
      <c r="B43" s="248">
        <v>37</v>
      </c>
      <c r="C43" s="249" t="s">
        <v>53</v>
      </c>
      <c r="D43" s="250" t="s">
        <v>120</v>
      </c>
      <c r="E43" s="251" t="s">
        <v>119</v>
      </c>
      <c r="F43" s="251" t="s">
        <v>58</v>
      </c>
      <c r="G43" s="251" t="s">
        <v>59</v>
      </c>
      <c r="H43" s="252">
        <v>326332</v>
      </c>
      <c r="I43" s="251"/>
      <c r="J43" s="251"/>
      <c r="K43" s="253">
        <v>326332</v>
      </c>
      <c r="L43" s="252"/>
      <c r="M43" s="233"/>
      <c r="N43" s="253">
        <v>326332</v>
      </c>
      <c r="O43" s="234"/>
      <c r="P43" s="234"/>
      <c r="Q43" s="50"/>
    </row>
    <row r="44" spans="1:17" ht="33.75" x14ac:dyDescent="0.25">
      <c r="A44" s="231" t="s">
        <v>176</v>
      </c>
      <c r="B44" s="134">
        <v>38</v>
      </c>
      <c r="C44" s="20" t="s">
        <v>53</v>
      </c>
      <c r="D44" s="244" t="s">
        <v>120</v>
      </c>
      <c r="E44" s="245" t="s">
        <v>124</v>
      </c>
      <c r="F44" s="245" t="s">
        <v>75</v>
      </c>
      <c r="G44" s="245" t="s">
        <v>75</v>
      </c>
      <c r="H44" s="246">
        <v>3740745</v>
      </c>
      <c r="I44" s="245"/>
      <c r="J44" s="245"/>
      <c r="K44" s="123">
        <v>4033335</v>
      </c>
      <c r="L44" s="246"/>
      <c r="M44" s="232"/>
      <c r="N44" s="123">
        <v>4161205</v>
      </c>
      <c r="O44" s="119"/>
      <c r="P44" s="119"/>
      <c r="Q44" s="50"/>
    </row>
    <row r="45" spans="1:17" ht="33.75" x14ac:dyDescent="0.25">
      <c r="A45" s="231" t="s">
        <v>164</v>
      </c>
      <c r="B45" s="134">
        <v>39</v>
      </c>
      <c r="C45" s="20" t="s">
        <v>53</v>
      </c>
      <c r="D45" s="244" t="s">
        <v>120</v>
      </c>
      <c r="E45" s="245" t="s">
        <v>124</v>
      </c>
      <c r="F45" s="245" t="s">
        <v>81</v>
      </c>
      <c r="G45" s="245" t="s">
        <v>75</v>
      </c>
      <c r="H45" s="246">
        <v>3657110</v>
      </c>
      <c r="I45" s="245"/>
      <c r="J45" s="245"/>
      <c r="K45" s="123">
        <v>3949700</v>
      </c>
      <c r="L45" s="246"/>
      <c r="M45" s="232"/>
      <c r="N45" s="123">
        <v>4077570</v>
      </c>
      <c r="O45" s="119"/>
      <c r="P45" s="119"/>
      <c r="Q45" s="50"/>
    </row>
    <row r="46" spans="1:17" ht="33.75" x14ac:dyDescent="0.25">
      <c r="A46" s="231" t="s">
        <v>165</v>
      </c>
      <c r="B46" s="134">
        <v>40</v>
      </c>
      <c r="C46" s="20" t="s">
        <v>53</v>
      </c>
      <c r="D46" s="244" t="s">
        <v>120</v>
      </c>
      <c r="E46" s="245" t="s">
        <v>124</v>
      </c>
      <c r="F46" s="245" t="s">
        <v>83</v>
      </c>
      <c r="G46" s="245" t="s">
        <v>75</v>
      </c>
      <c r="H46" s="246">
        <v>3657110</v>
      </c>
      <c r="I46" s="245"/>
      <c r="J46" s="245"/>
      <c r="K46" s="123">
        <v>3949700</v>
      </c>
      <c r="L46" s="246"/>
      <c r="M46" s="233"/>
      <c r="N46" s="123">
        <v>4077570</v>
      </c>
      <c r="O46" s="234"/>
      <c r="P46" s="234"/>
      <c r="Q46" s="50"/>
    </row>
    <row r="47" spans="1:17" ht="22.5" x14ac:dyDescent="0.25">
      <c r="A47" s="231" t="s">
        <v>177</v>
      </c>
      <c r="B47" s="134">
        <v>41</v>
      </c>
      <c r="C47" s="20" t="s">
        <v>53</v>
      </c>
      <c r="D47" s="244" t="s">
        <v>120</v>
      </c>
      <c r="E47" s="245" t="s">
        <v>124</v>
      </c>
      <c r="F47" s="245" t="s">
        <v>56</v>
      </c>
      <c r="G47" s="245" t="s">
        <v>75</v>
      </c>
      <c r="H47" s="246">
        <v>1282110</v>
      </c>
      <c r="I47" s="245"/>
      <c r="J47" s="245"/>
      <c r="K47" s="123">
        <v>1145960</v>
      </c>
      <c r="L47" s="246"/>
      <c r="M47" s="232"/>
      <c r="N47" s="123">
        <v>1090170</v>
      </c>
      <c r="O47" s="119"/>
      <c r="P47" s="119"/>
      <c r="Q47" s="50"/>
    </row>
    <row r="48" spans="1:17" x14ac:dyDescent="0.25">
      <c r="A48" s="231" t="s">
        <v>157</v>
      </c>
      <c r="B48" s="134">
        <v>42</v>
      </c>
      <c r="C48" s="20" t="s">
        <v>53</v>
      </c>
      <c r="D48" s="244" t="s">
        <v>120</v>
      </c>
      <c r="E48" s="245" t="s">
        <v>124</v>
      </c>
      <c r="F48" s="245" t="s">
        <v>56</v>
      </c>
      <c r="G48" s="245" t="s">
        <v>81</v>
      </c>
      <c r="H48" s="246">
        <v>395610</v>
      </c>
      <c r="I48" s="245"/>
      <c r="J48" s="245"/>
      <c r="K48" s="123">
        <v>271460</v>
      </c>
      <c r="L48" s="246"/>
      <c r="M48" s="233"/>
      <c r="N48" s="123">
        <v>215670</v>
      </c>
      <c r="O48" s="234"/>
      <c r="P48" s="234"/>
      <c r="Q48" s="50"/>
    </row>
    <row r="49" spans="1:17" x14ac:dyDescent="0.25">
      <c r="A49" s="231" t="s">
        <v>167</v>
      </c>
      <c r="B49" s="134">
        <v>43</v>
      </c>
      <c r="C49" s="20" t="s">
        <v>53</v>
      </c>
      <c r="D49" s="244" t="s">
        <v>120</v>
      </c>
      <c r="E49" s="245" t="s">
        <v>124</v>
      </c>
      <c r="F49" s="245" t="s">
        <v>56</v>
      </c>
      <c r="G49" s="245" t="s">
        <v>84</v>
      </c>
      <c r="H49" s="246">
        <v>395610</v>
      </c>
      <c r="I49" s="245"/>
      <c r="J49" s="245"/>
      <c r="K49" s="123">
        <v>271460</v>
      </c>
      <c r="L49" s="246"/>
      <c r="M49" s="233"/>
      <c r="N49" s="123">
        <v>215670</v>
      </c>
      <c r="O49" s="234"/>
      <c r="P49" s="234"/>
      <c r="Q49" s="50"/>
    </row>
    <row r="50" spans="1:17" x14ac:dyDescent="0.25">
      <c r="A50" s="247" t="s">
        <v>178</v>
      </c>
      <c r="B50" s="248">
        <v>44</v>
      </c>
      <c r="C50" s="249" t="s">
        <v>53</v>
      </c>
      <c r="D50" s="250" t="s">
        <v>120</v>
      </c>
      <c r="E50" s="251" t="s">
        <v>124</v>
      </c>
      <c r="F50" s="251" t="s">
        <v>56</v>
      </c>
      <c r="G50" s="251" t="s">
        <v>62</v>
      </c>
      <c r="H50" s="252">
        <v>17160</v>
      </c>
      <c r="I50" s="251"/>
      <c r="J50" s="251"/>
      <c r="K50" s="253">
        <v>17160</v>
      </c>
      <c r="L50" s="252"/>
      <c r="M50" s="233"/>
      <c r="N50" s="253">
        <v>17160</v>
      </c>
      <c r="O50" s="234"/>
      <c r="P50" s="234"/>
      <c r="Q50" s="50"/>
    </row>
    <row r="51" spans="1:17" x14ac:dyDescent="0.25">
      <c r="A51" s="231" t="s">
        <v>168</v>
      </c>
      <c r="B51" s="134">
        <v>45</v>
      </c>
      <c r="C51" s="20" t="s">
        <v>53</v>
      </c>
      <c r="D51" s="244" t="s">
        <v>120</v>
      </c>
      <c r="E51" s="245" t="s">
        <v>124</v>
      </c>
      <c r="F51" s="245" t="s">
        <v>56</v>
      </c>
      <c r="G51" s="245" t="s">
        <v>85</v>
      </c>
      <c r="H51" s="246">
        <v>61300</v>
      </c>
      <c r="I51" s="245"/>
      <c r="J51" s="245"/>
      <c r="K51" s="123">
        <v>64300</v>
      </c>
      <c r="L51" s="246"/>
      <c r="M51" s="233"/>
      <c r="N51" s="123">
        <v>66800</v>
      </c>
      <c r="O51" s="234"/>
      <c r="P51" s="234"/>
      <c r="Q51" s="50"/>
    </row>
    <row r="52" spans="1:17" ht="21" x14ac:dyDescent="0.25">
      <c r="A52" s="247" t="s">
        <v>179</v>
      </c>
      <c r="B52" s="248">
        <v>46</v>
      </c>
      <c r="C52" s="249" t="s">
        <v>53</v>
      </c>
      <c r="D52" s="250" t="s">
        <v>120</v>
      </c>
      <c r="E52" s="251" t="s">
        <v>124</v>
      </c>
      <c r="F52" s="251" t="s">
        <v>56</v>
      </c>
      <c r="G52" s="251" t="s">
        <v>61</v>
      </c>
      <c r="H52" s="252">
        <v>50000</v>
      </c>
      <c r="I52" s="251"/>
      <c r="J52" s="251"/>
      <c r="K52" s="253">
        <v>52500</v>
      </c>
      <c r="L52" s="252"/>
      <c r="M52" s="233"/>
      <c r="N52" s="253">
        <v>54500</v>
      </c>
      <c r="O52" s="234"/>
      <c r="P52" s="234"/>
      <c r="Q52" s="50"/>
    </row>
    <row r="53" spans="1:17" ht="21" x14ac:dyDescent="0.25">
      <c r="A53" s="247" t="s">
        <v>180</v>
      </c>
      <c r="B53" s="248">
        <v>47</v>
      </c>
      <c r="C53" s="249" t="s">
        <v>53</v>
      </c>
      <c r="D53" s="250" t="s">
        <v>120</v>
      </c>
      <c r="E53" s="251" t="s">
        <v>124</v>
      </c>
      <c r="F53" s="251" t="s">
        <v>56</v>
      </c>
      <c r="G53" s="251" t="s">
        <v>143</v>
      </c>
      <c r="H53" s="252">
        <v>11300</v>
      </c>
      <c r="I53" s="251"/>
      <c r="J53" s="251"/>
      <c r="K53" s="253">
        <v>11800</v>
      </c>
      <c r="L53" s="252"/>
      <c r="M53" s="233"/>
      <c r="N53" s="253">
        <v>12300</v>
      </c>
      <c r="O53" s="234"/>
      <c r="P53" s="234"/>
      <c r="Q53" s="50"/>
    </row>
    <row r="54" spans="1:17" ht="22.5" x14ac:dyDescent="0.25">
      <c r="A54" s="231" t="s">
        <v>181</v>
      </c>
      <c r="B54" s="134">
        <v>48</v>
      </c>
      <c r="C54" s="20" t="s">
        <v>53</v>
      </c>
      <c r="D54" s="244" t="s">
        <v>120</v>
      </c>
      <c r="E54" s="245" t="s">
        <v>124</v>
      </c>
      <c r="F54" s="245" t="s">
        <v>56</v>
      </c>
      <c r="G54" s="245" t="s">
        <v>63</v>
      </c>
      <c r="H54" s="246">
        <v>258120</v>
      </c>
      <c r="I54" s="245"/>
      <c r="J54" s="245"/>
      <c r="K54" s="123">
        <v>150000</v>
      </c>
      <c r="L54" s="246"/>
      <c r="M54" s="232"/>
      <c r="N54" s="123">
        <v>91710</v>
      </c>
      <c r="O54" s="119"/>
      <c r="P54" s="119"/>
      <c r="Q54" s="50"/>
    </row>
    <row r="55" spans="1:17" ht="21" x14ac:dyDescent="0.25">
      <c r="A55" s="247" t="s">
        <v>181</v>
      </c>
      <c r="B55" s="248">
        <v>49</v>
      </c>
      <c r="C55" s="249" t="s">
        <v>53</v>
      </c>
      <c r="D55" s="250" t="s">
        <v>120</v>
      </c>
      <c r="E55" s="251" t="s">
        <v>124</v>
      </c>
      <c r="F55" s="251" t="s">
        <v>56</v>
      </c>
      <c r="G55" s="251" t="s">
        <v>63</v>
      </c>
      <c r="H55" s="252">
        <v>179520</v>
      </c>
      <c r="I55" s="251"/>
      <c r="J55" s="251"/>
      <c r="K55" s="253">
        <v>150000</v>
      </c>
      <c r="L55" s="252"/>
      <c r="M55" s="233"/>
      <c r="N55" s="253">
        <v>91710</v>
      </c>
      <c r="O55" s="234"/>
      <c r="P55" s="234"/>
      <c r="Q55" s="50"/>
    </row>
    <row r="56" spans="1:17" ht="31.5" x14ac:dyDescent="0.25">
      <c r="A56" s="247" t="s">
        <v>182</v>
      </c>
      <c r="B56" s="248">
        <v>50</v>
      </c>
      <c r="C56" s="249" t="s">
        <v>53</v>
      </c>
      <c r="D56" s="250" t="s">
        <v>120</v>
      </c>
      <c r="E56" s="251" t="s">
        <v>124</v>
      </c>
      <c r="F56" s="251" t="s">
        <v>56</v>
      </c>
      <c r="G56" s="251" t="s">
        <v>209</v>
      </c>
      <c r="H56" s="252">
        <v>78600</v>
      </c>
      <c r="I56" s="251"/>
      <c r="J56" s="251"/>
      <c r="K56" s="253">
        <v>0</v>
      </c>
      <c r="L56" s="252"/>
      <c r="M56" s="233"/>
      <c r="N56" s="253">
        <v>0</v>
      </c>
      <c r="O56" s="234"/>
      <c r="P56" s="234"/>
      <c r="Q56" s="50"/>
    </row>
    <row r="57" spans="1:17" x14ac:dyDescent="0.25">
      <c r="A57" s="247" t="s">
        <v>183</v>
      </c>
      <c r="B57" s="248">
        <v>51</v>
      </c>
      <c r="C57" s="249" t="s">
        <v>53</v>
      </c>
      <c r="D57" s="250" t="s">
        <v>120</v>
      </c>
      <c r="E57" s="251" t="s">
        <v>124</v>
      </c>
      <c r="F57" s="251" t="s">
        <v>56</v>
      </c>
      <c r="G57" s="251" t="s">
        <v>64</v>
      </c>
      <c r="H57" s="252">
        <v>59030</v>
      </c>
      <c r="I57" s="251"/>
      <c r="J57" s="251"/>
      <c r="K57" s="253">
        <v>40000</v>
      </c>
      <c r="L57" s="252"/>
      <c r="M57" s="233"/>
      <c r="N57" s="253">
        <v>40000</v>
      </c>
      <c r="O57" s="234"/>
      <c r="P57" s="234"/>
      <c r="Q57" s="50"/>
    </row>
    <row r="58" spans="1:17" ht="22.5" x14ac:dyDescent="0.25">
      <c r="A58" s="231" t="s">
        <v>184</v>
      </c>
      <c r="B58" s="134">
        <v>52</v>
      </c>
      <c r="C58" s="20" t="s">
        <v>53</v>
      </c>
      <c r="D58" s="244" t="s">
        <v>120</v>
      </c>
      <c r="E58" s="245" t="s">
        <v>124</v>
      </c>
      <c r="F58" s="245" t="s">
        <v>56</v>
      </c>
      <c r="G58" s="245" t="s">
        <v>90</v>
      </c>
      <c r="H58" s="246">
        <v>886500</v>
      </c>
      <c r="I58" s="245"/>
      <c r="J58" s="245"/>
      <c r="K58" s="123">
        <v>874500</v>
      </c>
      <c r="L58" s="246"/>
      <c r="M58" s="232"/>
      <c r="N58" s="123">
        <v>874500</v>
      </c>
      <c r="O58" s="119"/>
      <c r="P58" s="119"/>
      <c r="Q58" s="50"/>
    </row>
    <row r="59" spans="1:17" ht="22.5" x14ac:dyDescent="0.25">
      <c r="A59" s="231" t="s">
        <v>185</v>
      </c>
      <c r="B59" s="134">
        <v>53</v>
      </c>
      <c r="C59" s="20" t="s">
        <v>53</v>
      </c>
      <c r="D59" s="244" t="s">
        <v>120</v>
      </c>
      <c r="E59" s="245" t="s">
        <v>124</v>
      </c>
      <c r="F59" s="245" t="s">
        <v>56</v>
      </c>
      <c r="G59" s="245" t="s">
        <v>91</v>
      </c>
      <c r="H59" s="246">
        <v>886500</v>
      </c>
      <c r="I59" s="245"/>
      <c r="J59" s="245"/>
      <c r="K59" s="123">
        <v>874500</v>
      </c>
      <c r="L59" s="246"/>
      <c r="M59" s="232"/>
      <c r="N59" s="123">
        <v>874500</v>
      </c>
      <c r="O59" s="119"/>
      <c r="P59" s="119"/>
      <c r="Q59" s="50"/>
    </row>
    <row r="60" spans="1:17" ht="21" x14ac:dyDescent="0.25">
      <c r="A60" s="247" t="s">
        <v>186</v>
      </c>
      <c r="B60" s="248">
        <v>54</v>
      </c>
      <c r="C60" s="249" t="s">
        <v>53</v>
      </c>
      <c r="D60" s="250" t="s">
        <v>120</v>
      </c>
      <c r="E60" s="251" t="s">
        <v>124</v>
      </c>
      <c r="F60" s="251" t="s">
        <v>56</v>
      </c>
      <c r="G60" s="251" t="s">
        <v>65</v>
      </c>
      <c r="H60" s="252">
        <v>864500</v>
      </c>
      <c r="I60" s="251"/>
      <c r="J60" s="251"/>
      <c r="K60" s="253">
        <v>864500</v>
      </c>
      <c r="L60" s="252"/>
      <c r="M60" s="233"/>
      <c r="N60" s="253">
        <v>864500</v>
      </c>
      <c r="O60" s="234"/>
      <c r="P60" s="234"/>
      <c r="Q60" s="50"/>
    </row>
    <row r="61" spans="1:17" ht="21" x14ac:dyDescent="0.25">
      <c r="A61" s="247" t="s">
        <v>187</v>
      </c>
      <c r="B61" s="248">
        <v>55</v>
      </c>
      <c r="C61" s="249" t="s">
        <v>53</v>
      </c>
      <c r="D61" s="250" t="s">
        <v>120</v>
      </c>
      <c r="E61" s="251" t="s">
        <v>124</v>
      </c>
      <c r="F61" s="251" t="s">
        <v>56</v>
      </c>
      <c r="G61" s="251" t="s">
        <v>66</v>
      </c>
      <c r="H61" s="252">
        <v>22000</v>
      </c>
      <c r="I61" s="251"/>
      <c r="J61" s="251"/>
      <c r="K61" s="253">
        <v>10000</v>
      </c>
      <c r="L61" s="252"/>
      <c r="M61" s="233"/>
      <c r="N61" s="253">
        <v>10000</v>
      </c>
      <c r="O61" s="234"/>
      <c r="P61" s="234"/>
      <c r="Q61" s="50"/>
    </row>
    <row r="62" spans="1:17" ht="22.5" x14ac:dyDescent="0.25">
      <c r="A62" s="231" t="s">
        <v>166</v>
      </c>
      <c r="B62" s="134">
        <v>56</v>
      </c>
      <c r="C62" s="20" t="s">
        <v>53</v>
      </c>
      <c r="D62" s="244" t="s">
        <v>120</v>
      </c>
      <c r="E62" s="245" t="s">
        <v>124</v>
      </c>
      <c r="F62" s="245" t="s">
        <v>149</v>
      </c>
      <c r="G62" s="245" t="s">
        <v>75</v>
      </c>
      <c r="H62" s="246">
        <v>2375000</v>
      </c>
      <c r="I62" s="245"/>
      <c r="J62" s="245"/>
      <c r="K62" s="123">
        <v>2803740</v>
      </c>
      <c r="L62" s="246"/>
      <c r="M62" s="233"/>
      <c r="N62" s="123">
        <v>2987400</v>
      </c>
      <c r="O62" s="234"/>
      <c r="P62" s="234"/>
      <c r="Q62" s="50"/>
    </row>
    <row r="63" spans="1:17" x14ac:dyDescent="0.25">
      <c r="A63" s="231" t="s">
        <v>157</v>
      </c>
      <c r="B63" s="134">
        <v>57</v>
      </c>
      <c r="C63" s="20" t="s">
        <v>53</v>
      </c>
      <c r="D63" s="244" t="s">
        <v>120</v>
      </c>
      <c r="E63" s="245" t="s">
        <v>124</v>
      </c>
      <c r="F63" s="245" t="s">
        <v>149</v>
      </c>
      <c r="G63" s="245" t="s">
        <v>81</v>
      </c>
      <c r="H63" s="246">
        <v>2375000</v>
      </c>
      <c r="I63" s="245"/>
      <c r="J63" s="245"/>
      <c r="K63" s="123">
        <v>2803740</v>
      </c>
      <c r="L63" s="246"/>
      <c r="M63" s="233"/>
      <c r="N63" s="123">
        <v>2987400</v>
      </c>
      <c r="O63" s="234"/>
      <c r="P63" s="234"/>
      <c r="Q63" s="50"/>
    </row>
    <row r="64" spans="1:17" x14ac:dyDescent="0.25">
      <c r="A64" s="231" t="s">
        <v>167</v>
      </c>
      <c r="B64" s="134">
        <v>58</v>
      </c>
      <c r="C64" s="20" t="s">
        <v>53</v>
      </c>
      <c r="D64" s="244" t="s">
        <v>120</v>
      </c>
      <c r="E64" s="245" t="s">
        <v>124</v>
      </c>
      <c r="F64" s="245" t="s">
        <v>149</v>
      </c>
      <c r="G64" s="245" t="s">
        <v>84</v>
      </c>
      <c r="H64" s="246">
        <v>2375000</v>
      </c>
      <c r="I64" s="245"/>
      <c r="J64" s="245"/>
      <c r="K64" s="123">
        <v>2803740</v>
      </c>
      <c r="L64" s="246"/>
      <c r="M64" s="232"/>
      <c r="N64" s="123">
        <v>2987400</v>
      </c>
      <c r="O64" s="119"/>
      <c r="P64" s="119"/>
      <c r="Q64" s="50"/>
    </row>
    <row r="65" spans="1:17" x14ac:dyDescent="0.25">
      <c r="A65" s="231" t="s">
        <v>168</v>
      </c>
      <c r="B65" s="134">
        <v>59</v>
      </c>
      <c r="C65" s="20" t="s">
        <v>53</v>
      </c>
      <c r="D65" s="244" t="s">
        <v>120</v>
      </c>
      <c r="E65" s="245" t="s">
        <v>124</v>
      </c>
      <c r="F65" s="245" t="s">
        <v>149</v>
      </c>
      <c r="G65" s="245" t="s">
        <v>85</v>
      </c>
      <c r="H65" s="246">
        <v>2375000</v>
      </c>
      <c r="I65" s="245"/>
      <c r="J65" s="245"/>
      <c r="K65" s="123">
        <v>2803740</v>
      </c>
      <c r="L65" s="246"/>
      <c r="M65" s="232"/>
      <c r="N65" s="123">
        <v>2987400</v>
      </c>
      <c r="O65" s="119"/>
      <c r="P65" s="119"/>
      <c r="Q65" s="50"/>
    </row>
    <row r="66" spans="1:17" ht="21" x14ac:dyDescent="0.25">
      <c r="A66" s="247" t="s">
        <v>169</v>
      </c>
      <c r="B66" s="248">
        <v>60</v>
      </c>
      <c r="C66" s="249" t="s">
        <v>53</v>
      </c>
      <c r="D66" s="250" t="s">
        <v>120</v>
      </c>
      <c r="E66" s="251" t="s">
        <v>124</v>
      </c>
      <c r="F66" s="251" t="s">
        <v>149</v>
      </c>
      <c r="G66" s="251" t="s">
        <v>57</v>
      </c>
      <c r="H66" s="252">
        <v>2055000</v>
      </c>
      <c r="I66" s="251"/>
      <c r="J66" s="251"/>
      <c r="K66" s="253">
        <v>2461340</v>
      </c>
      <c r="L66" s="252"/>
      <c r="M66" s="233"/>
      <c r="N66" s="253">
        <v>2621000</v>
      </c>
      <c r="O66" s="234"/>
      <c r="P66" s="234"/>
      <c r="Q66" s="50"/>
    </row>
    <row r="67" spans="1:17" ht="21" x14ac:dyDescent="0.25">
      <c r="A67" s="247" t="s">
        <v>188</v>
      </c>
      <c r="B67" s="248">
        <v>61</v>
      </c>
      <c r="C67" s="249" t="s">
        <v>53</v>
      </c>
      <c r="D67" s="250" t="s">
        <v>120</v>
      </c>
      <c r="E67" s="251" t="s">
        <v>124</v>
      </c>
      <c r="F67" s="251" t="s">
        <v>149</v>
      </c>
      <c r="G67" s="251" t="s">
        <v>60</v>
      </c>
      <c r="H67" s="252">
        <v>320000</v>
      </c>
      <c r="I67" s="251"/>
      <c r="J67" s="251"/>
      <c r="K67" s="253">
        <v>342400</v>
      </c>
      <c r="L67" s="252"/>
      <c r="M67" s="233"/>
      <c r="N67" s="253">
        <v>366400</v>
      </c>
      <c r="O67" s="234"/>
      <c r="P67" s="234"/>
      <c r="Q67" s="50"/>
    </row>
    <row r="68" spans="1:17" x14ac:dyDescent="0.25">
      <c r="A68" s="231" t="s">
        <v>170</v>
      </c>
      <c r="B68" s="134">
        <v>62</v>
      </c>
      <c r="C68" s="20" t="s">
        <v>53</v>
      </c>
      <c r="D68" s="244" t="s">
        <v>120</v>
      </c>
      <c r="E68" s="245" t="s">
        <v>124</v>
      </c>
      <c r="F68" s="245" t="s">
        <v>86</v>
      </c>
      <c r="G68" s="245" t="s">
        <v>75</v>
      </c>
      <c r="H68" s="246">
        <v>83635</v>
      </c>
      <c r="I68" s="245"/>
      <c r="J68" s="245"/>
      <c r="K68" s="123">
        <v>83635</v>
      </c>
      <c r="L68" s="246"/>
      <c r="M68" s="232"/>
      <c r="N68" s="123">
        <v>83635</v>
      </c>
      <c r="O68" s="119"/>
      <c r="P68" s="119"/>
      <c r="Q68" s="50"/>
    </row>
    <row r="69" spans="1:17" ht="22.5" x14ac:dyDescent="0.25">
      <c r="A69" s="231" t="s">
        <v>171</v>
      </c>
      <c r="B69" s="134">
        <v>63</v>
      </c>
      <c r="C69" s="20" t="s">
        <v>53</v>
      </c>
      <c r="D69" s="244" t="s">
        <v>120</v>
      </c>
      <c r="E69" s="245" t="s">
        <v>124</v>
      </c>
      <c r="F69" s="245" t="s">
        <v>87</v>
      </c>
      <c r="G69" s="245" t="s">
        <v>75</v>
      </c>
      <c r="H69" s="246">
        <v>83635</v>
      </c>
      <c r="I69" s="245"/>
      <c r="J69" s="245"/>
      <c r="K69" s="123">
        <v>83635</v>
      </c>
      <c r="L69" s="246"/>
      <c r="M69" s="232"/>
      <c r="N69" s="123">
        <v>83635</v>
      </c>
      <c r="O69" s="119"/>
      <c r="P69" s="119"/>
      <c r="Q69" s="50"/>
    </row>
    <row r="70" spans="1:17" ht="22.5" x14ac:dyDescent="0.25">
      <c r="A70" s="231" t="s">
        <v>172</v>
      </c>
      <c r="B70" s="134">
        <v>64</v>
      </c>
      <c r="C70" s="20" t="s">
        <v>53</v>
      </c>
      <c r="D70" s="244" t="s">
        <v>120</v>
      </c>
      <c r="E70" s="245" t="s">
        <v>124</v>
      </c>
      <c r="F70" s="245" t="s">
        <v>58</v>
      </c>
      <c r="G70" s="245" t="s">
        <v>75</v>
      </c>
      <c r="H70" s="246">
        <v>81635</v>
      </c>
      <c r="I70" s="245"/>
      <c r="J70" s="245"/>
      <c r="K70" s="123">
        <v>81635</v>
      </c>
      <c r="L70" s="246"/>
      <c r="M70" s="233"/>
      <c r="N70" s="123">
        <v>81635</v>
      </c>
      <c r="O70" s="234"/>
      <c r="P70" s="234"/>
      <c r="Q70" s="50"/>
    </row>
    <row r="71" spans="1:17" x14ac:dyDescent="0.25">
      <c r="A71" s="231" t="s">
        <v>157</v>
      </c>
      <c r="B71" s="134">
        <v>65</v>
      </c>
      <c r="C71" s="20" t="s">
        <v>53</v>
      </c>
      <c r="D71" s="244" t="s">
        <v>120</v>
      </c>
      <c r="E71" s="245" t="s">
        <v>124</v>
      </c>
      <c r="F71" s="245" t="s">
        <v>58</v>
      </c>
      <c r="G71" s="245" t="s">
        <v>81</v>
      </c>
      <c r="H71" s="246">
        <v>81635</v>
      </c>
      <c r="I71" s="245"/>
      <c r="J71" s="245"/>
      <c r="K71" s="123">
        <v>81635</v>
      </c>
      <c r="L71" s="246"/>
      <c r="M71" s="232"/>
      <c r="N71" s="123">
        <v>81635</v>
      </c>
      <c r="O71" s="119"/>
      <c r="P71" s="119"/>
      <c r="Q71" s="50"/>
    </row>
    <row r="72" spans="1:17" s="118" customFormat="1" x14ac:dyDescent="0.25">
      <c r="A72" s="231" t="s">
        <v>173</v>
      </c>
      <c r="B72" s="134">
        <v>66</v>
      </c>
      <c r="C72" s="20" t="s">
        <v>53</v>
      </c>
      <c r="D72" s="244" t="s">
        <v>120</v>
      </c>
      <c r="E72" s="245" t="s">
        <v>124</v>
      </c>
      <c r="F72" s="245" t="s">
        <v>58</v>
      </c>
      <c r="G72" s="245" t="s">
        <v>88</v>
      </c>
      <c r="H72" s="246">
        <v>81635</v>
      </c>
      <c r="I72" s="245"/>
      <c r="J72" s="245"/>
      <c r="K72" s="123">
        <v>81635</v>
      </c>
      <c r="L72" s="246"/>
      <c r="M72" s="232"/>
      <c r="N72" s="123">
        <v>81635</v>
      </c>
      <c r="O72" s="119"/>
      <c r="P72" s="119"/>
      <c r="Q72" s="50"/>
    </row>
    <row r="73" spans="1:17" x14ac:dyDescent="0.25">
      <c r="A73" s="231" t="s">
        <v>174</v>
      </c>
      <c r="B73" s="134">
        <v>67</v>
      </c>
      <c r="C73" s="20" t="s">
        <v>53</v>
      </c>
      <c r="D73" s="244" t="s">
        <v>120</v>
      </c>
      <c r="E73" s="245" t="s">
        <v>124</v>
      </c>
      <c r="F73" s="245" t="s">
        <v>58</v>
      </c>
      <c r="G73" s="245" t="s">
        <v>89</v>
      </c>
      <c r="H73" s="246">
        <v>81635</v>
      </c>
      <c r="I73" s="245"/>
      <c r="J73" s="245"/>
      <c r="K73" s="123">
        <v>81635</v>
      </c>
      <c r="L73" s="246"/>
      <c r="M73" s="232"/>
      <c r="N73" s="123">
        <v>81635</v>
      </c>
      <c r="O73" s="119"/>
      <c r="P73" s="119"/>
      <c r="Q73" s="50"/>
    </row>
    <row r="74" spans="1:17" ht="73.5" x14ac:dyDescent="0.25">
      <c r="A74" s="247" t="s">
        <v>175</v>
      </c>
      <c r="B74" s="248">
        <v>68</v>
      </c>
      <c r="C74" s="249" t="s">
        <v>53</v>
      </c>
      <c r="D74" s="250" t="s">
        <v>120</v>
      </c>
      <c r="E74" s="251" t="s">
        <v>124</v>
      </c>
      <c r="F74" s="251" t="s">
        <v>58</v>
      </c>
      <c r="G74" s="251" t="s">
        <v>59</v>
      </c>
      <c r="H74" s="252">
        <v>81635</v>
      </c>
      <c r="I74" s="251"/>
      <c r="J74" s="251"/>
      <c r="K74" s="253">
        <v>81635</v>
      </c>
      <c r="L74" s="252"/>
      <c r="M74" s="233"/>
      <c r="N74" s="253">
        <v>81635</v>
      </c>
      <c r="O74" s="234"/>
      <c r="P74" s="234"/>
      <c r="Q74" s="50"/>
    </row>
    <row r="75" spans="1:17" ht="22.5" x14ac:dyDescent="0.25">
      <c r="A75" s="231" t="s">
        <v>189</v>
      </c>
      <c r="B75" s="134">
        <v>69</v>
      </c>
      <c r="C75" s="20" t="s">
        <v>53</v>
      </c>
      <c r="D75" s="244" t="s">
        <v>120</v>
      </c>
      <c r="E75" s="245" t="s">
        <v>124</v>
      </c>
      <c r="F75" s="245" t="s">
        <v>125</v>
      </c>
      <c r="G75" s="245" t="s">
        <v>75</v>
      </c>
      <c r="H75" s="246">
        <v>2000</v>
      </c>
      <c r="I75" s="245"/>
      <c r="J75" s="245"/>
      <c r="K75" s="123">
        <v>2000</v>
      </c>
      <c r="L75" s="246"/>
      <c r="M75" s="232"/>
      <c r="N75" s="123">
        <v>2000</v>
      </c>
      <c r="O75" s="119"/>
      <c r="P75" s="119"/>
      <c r="Q75" s="50"/>
    </row>
    <row r="76" spans="1:17" x14ac:dyDescent="0.25">
      <c r="A76" s="231" t="s">
        <v>157</v>
      </c>
      <c r="B76" s="134">
        <v>70</v>
      </c>
      <c r="C76" s="20" t="s">
        <v>53</v>
      </c>
      <c r="D76" s="244" t="s">
        <v>120</v>
      </c>
      <c r="E76" s="245" t="s">
        <v>124</v>
      </c>
      <c r="F76" s="245" t="s">
        <v>125</v>
      </c>
      <c r="G76" s="245" t="s">
        <v>81</v>
      </c>
      <c r="H76" s="246">
        <v>2000</v>
      </c>
      <c r="I76" s="245"/>
      <c r="J76" s="245"/>
      <c r="K76" s="123">
        <v>2000</v>
      </c>
      <c r="L76" s="246"/>
      <c r="M76" s="232"/>
      <c r="N76" s="123">
        <v>2000</v>
      </c>
      <c r="O76" s="119"/>
      <c r="P76" s="119"/>
      <c r="Q76" s="50"/>
    </row>
    <row r="77" spans="1:17" x14ac:dyDescent="0.25">
      <c r="A77" s="231" t="s">
        <v>173</v>
      </c>
      <c r="B77" s="134">
        <v>71</v>
      </c>
      <c r="C77" s="20" t="s">
        <v>53</v>
      </c>
      <c r="D77" s="244" t="s">
        <v>120</v>
      </c>
      <c r="E77" s="245" t="s">
        <v>124</v>
      </c>
      <c r="F77" s="245" t="s">
        <v>125</v>
      </c>
      <c r="G77" s="245" t="s">
        <v>88</v>
      </c>
      <c r="H77" s="246">
        <v>2000</v>
      </c>
      <c r="I77" s="245"/>
      <c r="J77" s="245"/>
      <c r="K77" s="123">
        <v>2000</v>
      </c>
      <c r="L77" s="246"/>
      <c r="M77" s="232"/>
      <c r="N77" s="123">
        <v>2000</v>
      </c>
      <c r="O77" s="119"/>
      <c r="P77" s="119"/>
      <c r="Q77" s="50"/>
    </row>
    <row r="78" spans="1:17" ht="21" x14ac:dyDescent="0.25">
      <c r="A78" s="247" t="s">
        <v>174</v>
      </c>
      <c r="B78" s="248">
        <v>72</v>
      </c>
      <c r="C78" s="249" t="s">
        <v>53</v>
      </c>
      <c r="D78" s="250" t="s">
        <v>120</v>
      </c>
      <c r="E78" s="251" t="s">
        <v>124</v>
      </c>
      <c r="F78" s="251" t="s">
        <v>125</v>
      </c>
      <c r="G78" s="251" t="s">
        <v>89</v>
      </c>
      <c r="H78" s="252">
        <v>2000</v>
      </c>
      <c r="I78" s="251"/>
      <c r="J78" s="251"/>
      <c r="K78" s="253">
        <v>2000</v>
      </c>
      <c r="L78" s="252"/>
      <c r="M78" s="233"/>
      <c r="N78" s="253">
        <v>2000</v>
      </c>
      <c r="O78" s="234"/>
      <c r="P78" s="234"/>
      <c r="Q78" s="50"/>
    </row>
    <row r="79" spans="1:17" s="118" customFormat="1" ht="22.5" x14ac:dyDescent="0.25">
      <c r="A79" s="231" t="s">
        <v>215</v>
      </c>
      <c r="B79" s="134">
        <v>73</v>
      </c>
      <c r="C79" s="20" t="s">
        <v>53</v>
      </c>
      <c r="D79" s="244" t="s">
        <v>120</v>
      </c>
      <c r="E79" s="245" t="s">
        <v>216</v>
      </c>
      <c r="F79" s="245" t="s">
        <v>75</v>
      </c>
      <c r="G79" s="245" t="s">
        <v>75</v>
      </c>
      <c r="H79" s="246">
        <v>303100</v>
      </c>
      <c r="I79" s="245"/>
      <c r="J79" s="245"/>
      <c r="K79" s="123">
        <v>0</v>
      </c>
      <c r="L79" s="246"/>
      <c r="M79" s="232"/>
      <c r="N79" s="123">
        <v>0</v>
      </c>
      <c r="O79" s="119"/>
      <c r="P79" s="119"/>
      <c r="Q79" s="50"/>
    </row>
    <row r="80" spans="1:17" ht="56.25" x14ac:dyDescent="0.25">
      <c r="A80" s="231" t="s">
        <v>217</v>
      </c>
      <c r="B80" s="134">
        <v>74</v>
      </c>
      <c r="C80" s="20" t="s">
        <v>53</v>
      </c>
      <c r="D80" s="244" t="s">
        <v>120</v>
      </c>
      <c r="E80" s="245" t="s">
        <v>218</v>
      </c>
      <c r="F80" s="245" t="s">
        <v>75</v>
      </c>
      <c r="G80" s="245" t="s">
        <v>75</v>
      </c>
      <c r="H80" s="246">
        <v>300000</v>
      </c>
      <c r="I80" s="245"/>
      <c r="J80" s="245"/>
      <c r="K80" s="123">
        <v>0</v>
      </c>
      <c r="L80" s="246"/>
      <c r="M80" s="232"/>
      <c r="N80" s="123">
        <v>0</v>
      </c>
      <c r="O80" s="119"/>
      <c r="P80" s="119"/>
      <c r="Q80" s="50"/>
    </row>
    <row r="81" spans="1:17" ht="78.75" x14ac:dyDescent="0.25">
      <c r="A81" s="231" t="s">
        <v>219</v>
      </c>
      <c r="B81" s="134">
        <v>75</v>
      </c>
      <c r="C81" s="20" t="s">
        <v>53</v>
      </c>
      <c r="D81" s="244" t="s">
        <v>120</v>
      </c>
      <c r="E81" s="245" t="s">
        <v>220</v>
      </c>
      <c r="F81" s="245" t="s">
        <v>75</v>
      </c>
      <c r="G81" s="245" t="s">
        <v>75</v>
      </c>
      <c r="H81" s="246">
        <v>300000</v>
      </c>
      <c r="I81" s="245"/>
      <c r="J81" s="245"/>
      <c r="K81" s="123">
        <v>0</v>
      </c>
      <c r="L81" s="246"/>
      <c r="M81" s="232"/>
      <c r="N81" s="123">
        <v>0</v>
      </c>
      <c r="O81" s="119"/>
      <c r="P81" s="119"/>
      <c r="Q81" s="50"/>
    </row>
    <row r="82" spans="1:17" ht="33.75" x14ac:dyDescent="0.25">
      <c r="A82" s="231" t="s">
        <v>164</v>
      </c>
      <c r="B82" s="134">
        <v>76</v>
      </c>
      <c r="C82" s="20" t="s">
        <v>53</v>
      </c>
      <c r="D82" s="244" t="s">
        <v>120</v>
      </c>
      <c r="E82" s="245" t="s">
        <v>220</v>
      </c>
      <c r="F82" s="245" t="s">
        <v>81</v>
      </c>
      <c r="G82" s="245" t="s">
        <v>75</v>
      </c>
      <c r="H82" s="246">
        <v>300000</v>
      </c>
      <c r="I82" s="245"/>
      <c r="J82" s="245"/>
      <c r="K82" s="123">
        <v>0</v>
      </c>
      <c r="L82" s="246"/>
      <c r="M82" s="232"/>
      <c r="N82" s="123">
        <v>0</v>
      </c>
      <c r="O82" s="119"/>
      <c r="P82" s="119"/>
      <c r="Q82" s="50"/>
    </row>
    <row r="83" spans="1:17" ht="33.75" x14ac:dyDescent="0.25">
      <c r="A83" s="231" t="s">
        <v>165</v>
      </c>
      <c r="B83" s="134">
        <v>77</v>
      </c>
      <c r="C83" s="20" t="s">
        <v>53</v>
      </c>
      <c r="D83" s="244" t="s">
        <v>120</v>
      </c>
      <c r="E83" s="245" t="s">
        <v>220</v>
      </c>
      <c r="F83" s="245" t="s">
        <v>83</v>
      </c>
      <c r="G83" s="245" t="s">
        <v>75</v>
      </c>
      <c r="H83" s="246">
        <v>300000</v>
      </c>
      <c r="I83" s="245"/>
      <c r="J83" s="245"/>
      <c r="K83" s="123">
        <v>0</v>
      </c>
      <c r="L83" s="246"/>
      <c r="M83" s="233"/>
      <c r="N83" s="123">
        <v>0</v>
      </c>
      <c r="O83" s="234"/>
      <c r="P83" s="234"/>
      <c r="Q83" s="50"/>
    </row>
    <row r="84" spans="1:17" ht="22.5" x14ac:dyDescent="0.25">
      <c r="A84" s="231" t="s">
        <v>177</v>
      </c>
      <c r="B84" s="134">
        <v>78</v>
      </c>
      <c r="C84" s="20" t="s">
        <v>53</v>
      </c>
      <c r="D84" s="244" t="s">
        <v>120</v>
      </c>
      <c r="E84" s="245" t="s">
        <v>220</v>
      </c>
      <c r="F84" s="245" t="s">
        <v>56</v>
      </c>
      <c r="G84" s="245" t="s">
        <v>75</v>
      </c>
      <c r="H84" s="246">
        <v>300000</v>
      </c>
      <c r="I84" s="245"/>
      <c r="J84" s="245"/>
      <c r="K84" s="123">
        <v>0</v>
      </c>
      <c r="L84" s="246"/>
      <c r="M84" s="233"/>
      <c r="N84" s="123">
        <v>0</v>
      </c>
      <c r="O84" s="234"/>
      <c r="P84" s="234"/>
      <c r="Q84" s="50"/>
    </row>
    <row r="85" spans="1:17" x14ac:dyDescent="0.25">
      <c r="A85" s="231" t="s">
        <v>157</v>
      </c>
      <c r="B85" s="134">
        <v>79</v>
      </c>
      <c r="C85" s="20" t="s">
        <v>53</v>
      </c>
      <c r="D85" s="244" t="s">
        <v>120</v>
      </c>
      <c r="E85" s="245" t="s">
        <v>220</v>
      </c>
      <c r="F85" s="245" t="s">
        <v>56</v>
      </c>
      <c r="G85" s="245" t="s">
        <v>81</v>
      </c>
      <c r="H85" s="246">
        <v>300000</v>
      </c>
      <c r="I85" s="245"/>
      <c r="J85" s="245"/>
      <c r="K85" s="123">
        <v>0</v>
      </c>
      <c r="L85" s="246"/>
      <c r="M85" s="233"/>
      <c r="N85" s="123">
        <v>0</v>
      </c>
      <c r="O85" s="234"/>
      <c r="P85" s="234"/>
      <c r="Q85" s="50"/>
    </row>
    <row r="86" spans="1:17" x14ac:dyDescent="0.25">
      <c r="A86" s="231" t="s">
        <v>167</v>
      </c>
      <c r="B86" s="134">
        <v>80</v>
      </c>
      <c r="C86" s="20" t="s">
        <v>53</v>
      </c>
      <c r="D86" s="244" t="s">
        <v>120</v>
      </c>
      <c r="E86" s="245" t="s">
        <v>220</v>
      </c>
      <c r="F86" s="245" t="s">
        <v>56</v>
      </c>
      <c r="G86" s="245" t="s">
        <v>84</v>
      </c>
      <c r="H86" s="246">
        <v>300000</v>
      </c>
      <c r="I86" s="245"/>
      <c r="J86" s="245"/>
      <c r="K86" s="123">
        <v>0</v>
      </c>
      <c r="L86" s="246"/>
      <c r="M86" s="232"/>
      <c r="N86" s="123">
        <v>0</v>
      </c>
      <c r="O86" s="119"/>
      <c r="P86" s="119"/>
      <c r="Q86" s="50"/>
    </row>
    <row r="87" spans="1:17" ht="21" x14ac:dyDescent="0.25">
      <c r="A87" s="247" t="s">
        <v>181</v>
      </c>
      <c r="B87" s="248">
        <v>81</v>
      </c>
      <c r="C87" s="249" t="s">
        <v>53</v>
      </c>
      <c r="D87" s="250" t="s">
        <v>120</v>
      </c>
      <c r="E87" s="251" t="s">
        <v>220</v>
      </c>
      <c r="F87" s="251" t="s">
        <v>56</v>
      </c>
      <c r="G87" s="251" t="s">
        <v>63</v>
      </c>
      <c r="H87" s="252">
        <v>300000</v>
      </c>
      <c r="I87" s="251"/>
      <c r="J87" s="251"/>
      <c r="K87" s="253">
        <v>0</v>
      </c>
      <c r="L87" s="252"/>
      <c r="M87" s="233"/>
      <c r="N87" s="253">
        <v>0</v>
      </c>
      <c r="O87" s="234"/>
      <c r="P87" s="234"/>
      <c r="Q87" s="50"/>
    </row>
    <row r="88" spans="1:17" s="118" customFormat="1" ht="78.75" x14ac:dyDescent="0.25">
      <c r="A88" s="231" t="s">
        <v>219</v>
      </c>
      <c r="B88" s="134">
        <v>82</v>
      </c>
      <c r="C88" s="20" t="s">
        <v>53</v>
      </c>
      <c r="D88" s="244" t="s">
        <v>120</v>
      </c>
      <c r="E88" s="245" t="s">
        <v>221</v>
      </c>
      <c r="F88" s="245" t="s">
        <v>75</v>
      </c>
      <c r="G88" s="245" t="s">
        <v>75</v>
      </c>
      <c r="H88" s="246">
        <v>3100</v>
      </c>
      <c r="I88" s="245"/>
      <c r="J88" s="245"/>
      <c r="K88" s="123">
        <v>0</v>
      </c>
      <c r="L88" s="246"/>
      <c r="M88" s="233"/>
      <c r="N88" s="123">
        <v>0</v>
      </c>
      <c r="O88" s="234"/>
      <c r="P88" s="234"/>
      <c r="Q88" s="50"/>
    </row>
    <row r="89" spans="1:17" ht="33.75" x14ac:dyDescent="0.25">
      <c r="A89" s="231" t="s">
        <v>164</v>
      </c>
      <c r="B89" s="134">
        <v>83</v>
      </c>
      <c r="C89" s="20" t="s">
        <v>53</v>
      </c>
      <c r="D89" s="244" t="s">
        <v>120</v>
      </c>
      <c r="E89" s="245" t="s">
        <v>221</v>
      </c>
      <c r="F89" s="245" t="s">
        <v>81</v>
      </c>
      <c r="G89" s="245" t="s">
        <v>75</v>
      </c>
      <c r="H89" s="246">
        <v>3100</v>
      </c>
      <c r="I89" s="245"/>
      <c r="J89" s="245"/>
      <c r="K89" s="123">
        <v>0</v>
      </c>
      <c r="L89" s="246"/>
      <c r="M89" s="233"/>
      <c r="N89" s="123">
        <v>0</v>
      </c>
      <c r="O89" s="234"/>
      <c r="P89" s="234"/>
      <c r="Q89" s="50"/>
    </row>
    <row r="90" spans="1:17" ht="33.75" x14ac:dyDescent="0.25">
      <c r="A90" s="231" t="s">
        <v>165</v>
      </c>
      <c r="B90" s="134">
        <v>84</v>
      </c>
      <c r="C90" s="20" t="s">
        <v>53</v>
      </c>
      <c r="D90" s="244" t="s">
        <v>120</v>
      </c>
      <c r="E90" s="245" t="s">
        <v>221</v>
      </c>
      <c r="F90" s="245" t="s">
        <v>83</v>
      </c>
      <c r="G90" s="245" t="s">
        <v>75</v>
      </c>
      <c r="H90" s="246">
        <v>3100</v>
      </c>
      <c r="I90" s="245"/>
      <c r="J90" s="245"/>
      <c r="K90" s="123">
        <v>0</v>
      </c>
      <c r="L90" s="246"/>
      <c r="M90" s="232"/>
      <c r="N90" s="123">
        <v>0</v>
      </c>
      <c r="O90" s="119"/>
      <c r="P90" s="119"/>
      <c r="Q90" s="50"/>
    </row>
    <row r="91" spans="1:17" s="118" customFormat="1" ht="22.5" x14ac:dyDescent="0.25">
      <c r="A91" s="231" t="s">
        <v>177</v>
      </c>
      <c r="B91" s="134">
        <v>85</v>
      </c>
      <c r="C91" s="20" t="s">
        <v>53</v>
      </c>
      <c r="D91" s="244" t="s">
        <v>120</v>
      </c>
      <c r="E91" s="245" t="s">
        <v>221</v>
      </c>
      <c r="F91" s="245" t="s">
        <v>56</v>
      </c>
      <c r="G91" s="245" t="s">
        <v>75</v>
      </c>
      <c r="H91" s="246">
        <v>3100</v>
      </c>
      <c r="I91" s="245"/>
      <c r="J91" s="245"/>
      <c r="K91" s="123">
        <v>0</v>
      </c>
      <c r="L91" s="246"/>
      <c r="M91" s="232"/>
      <c r="N91" s="123">
        <v>0</v>
      </c>
      <c r="O91" s="119"/>
      <c r="P91" s="119"/>
      <c r="Q91" s="50"/>
    </row>
    <row r="92" spans="1:17" x14ac:dyDescent="0.25">
      <c r="A92" s="231" t="s">
        <v>157</v>
      </c>
      <c r="B92" s="134">
        <v>86</v>
      </c>
      <c r="C92" s="20" t="s">
        <v>53</v>
      </c>
      <c r="D92" s="244" t="s">
        <v>120</v>
      </c>
      <c r="E92" s="245" t="s">
        <v>221</v>
      </c>
      <c r="F92" s="245" t="s">
        <v>56</v>
      </c>
      <c r="G92" s="245" t="s">
        <v>81</v>
      </c>
      <c r="H92" s="246">
        <v>3100</v>
      </c>
      <c r="I92" s="245"/>
      <c r="J92" s="245"/>
      <c r="K92" s="123">
        <v>0</v>
      </c>
      <c r="L92" s="246"/>
      <c r="M92" s="232"/>
      <c r="N92" s="123">
        <v>0</v>
      </c>
      <c r="O92" s="119"/>
      <c r="P92" s="119"/>
      <c r="Q92" s="50"/>
    </row>
    <row r="93" spans="1:17" x14ac:dyDescent="0.25">
      <c r="A93" s="231" t="s">
        <v>167</v>
      </c>
      <c r="B93" s="134">
        <v>87</v>
      </c>
      <c r="C93" s="20" t="s">
        <v>53</v>
      </c>
      <c r="D93" s="244" t="s">
        <v>120</v>
      </c>
      <c r="E93" s="245" t="s">
        <v>221</v>
      </c>
      <c r="F93" s="245" t="s">
        <v>56</v>
      </c>
      <c r="G93" s="245" t="s">
        <v>84</v>
      </c>
      <c r="H93" s="246">
        <v>3100</v>
      </c>
      <c r="I93" s="245"/>
      <c r="J93" s="245"/>
      <c r="K93" s="123">
        <v>0</v>
      </c>
      <c r="L93" s="246"/>
      <c r="M93" s="232"/>
      <c r="N93" s="123">
        <v>0</v>
      </c>
      <c r="O93" s="119"/>
      <c r="P93" s="119"/>
      <c r="Q93" s="50"/>
    </row>
    <row r="94" spans="1:17" ht="21" x14ac:dyDescent="0.25">
      <c r="A94" s="247" t="s">
        <v>181</v>
      </c>
      <c r="B94" s="248">
        <v>88</v>
      </c>
      <c r="C94" s="249" t="s">
        <v>53</v>
      </c>
      <c r="D94" s="250" t="s">
        <v>120</v>
      </c>
      <c r="E94" s="251" t="s">
        <v>221</v>
      </c>
      <c r="F94" s="251" t="s">
        <v>56</v>
      </c>
      <c r="G94" s="251" t="s">
        <v>63</v>
      </c>
      <c r="H94" s="252">
        <v>3100</v>
      </c>
      <c r="I94" s="251"/>
      <c r="J94" s="251"/>
      <c r="K94" s="253">
        <v>0</v>
      </c>
      <c r="L94" s="252"/>
      <c r="M94" s="233"/>
      <c r="N94" s="253">
        <v>0</v>
      </c>
      <c r="O94" s="234"/>
      <c r="P94" s="234"/>
      <c r="Q94" s="50"/>
    </row>
    <row r="95" spans="1:17" x14ac:dyDescent="0.25">
      <c r="A95" s="231" t="s">
        <v>229</v>
      </c>
      <c r="B95" s="134">
        <v>89</v>
      </c>
      <c r="C95" s="20" t="s">
        <v>53</v>
      </c>
      <c r="D95" s="244" t="s">
        <v>120</v>
      </c>
      <c r="E95" s="245" t="s">
        <v>230</v>
      </c>
      <c r="F95" s="245" t="s">
        <v>75</v>
      </c>
      <c r="G95" s="245" t="s">
        <v>75</v>
      </c>
      <c r="H95" s="246">
        <v>9754428</v>
      </c>
      <c r="I95" s="245"/>
      <c r="J95" s="245"/>
      <c r="K95" s="123">
        <v>9754428</v>
      </c>
      <c r="L95" s="246"/>
      <c r="M95" s="233"/>
      <c r="N95" s="123">
        <v>9754428</v>
      </c>
      <c r="O95" s="234"/>
      <c r="P95" s="234"/>
      <c r="Q95" s="50"/>
    </row>
    <row r="96" spans="1:17" x14ac:dyDescent="0.25">
      <c r="A96" s="231" t="s">
        <v>229</v>
      </c>
      <c r="B96" s="134">
        <v>90</v>
      </c>
      <c r="C96" s="20" t="s">
        <v>53</v>
      </c>
      <c r="D96" s="244" t="s">
        <v>120</v>
      </c>
      <c r="E96" s="245" t="s">
        <v>231</v>
      </c>
      <c r="F96" s="245" t="s">
        <v>75</v>
      </c>
      <c r="G96" s="245" t="s">
        <v>75</v>
      </c>
      <c r="H96" s="246">
        <v>9137200</v>
      </c>
      <c r="I96" s="245"/>
      <c r="J96" s="245"/>
      <c r="K96" s="123">
        <v>9137200</v>
      </c>
      <c r="L96" s="246"/>
      <c r="M96" s="233"/>
      <c r="N96" s="123">
        <v>9137200</v>
      </c>
      <c r="O96" s="234"/>
      <c r="P96" s="234"/>
      <c r="Q96" s="50"/>
    </row>
    <row r="97" spans="1:17" ht="78.75" x14ac:dyDescent="0.25">
      <c r="A97" s="231" t="s">
        <v>190</v>
      </c>
      <c r="B97" s="134">
        <v>91</v>
      </c>
      <c r="C97" s="20" t="s">
        <v>53</v>
      </c>
      <c r="D97" s="244" t="s">
        <v>120</v>
      </c>
      <c r="E97" s="245" t="s">
        <v>232</v>
      </c>
      <c r="F97" s="245" t="s">
        <v>75</v>
      </c>
      <c r="G97" s="245" t="s">
        <v>75</v>
      </c>
      <c r="H97" s="246">
        <v>9137200</v>
      </c>
      <c r="I97" s="245"/>
      <c r="J97" s="245"/>
      <c r="K97" s="123">
        <v>9137200</v>
      </c>
      <c r="L97" s="246"/>
      <c r="M97" s="232"/>
      <c r="N97" s="123">
        <v>9137200</v>
      </c>
      <c r="O97" s="119"/>
      <c r="P97" s="119"/>
      <c r="Q97" s="50"/>
    </row>
    <row r="98" spans="1:17" ht="67.5" x14ac:dyDescent="0.25">
      <c r="A98" s="231" t="s">
        <v>154</v>
      </c>
      <c r="B98" s="134">
        <v>92</v>
      </c>
      <c r="C98" s="20" t="s">
        <v>53</v>
      </c>
      <c r="D98" s="244" t="s">
        <v>120</v>
      </c>
      <c r="E98" s="245" t="s">
        <v>232</v>
      </c>
      <c r="F98" s="245" t="s">
        <v>79</v>
      </c>
      <c r="G98" s="245" t="s">
        <v>75</v>
      </c>
      <c r="H98" s="246">
        <v>9068200</v>
      </c>
      <c r="I98" s="245"/>
      <c r="J98" s="245"/>
      <c r="K98" s="123">
        <v>9068200</v>
      </c>
      <c r="L98" s="246"/>
      <c r="M98" s="232"/>
      <c r="N98" s="123">
        <v>9068200</v>
      </c>
      <c r="O98" s="119"/>
      <c r="P98" s="119"/>
      <c r="Q98" s="50"/>
    </row>
    <row r="99" spans="1:17" ht="22.5" x14ac:dyDescent="0.25">
      <c r="A99" s="231" t="s">
        <v>155</v>
      </c>
      <c r="B99" s="134">
        <v>93</v>
      </c>
      <c r="C99" s="20" t="s">
        <v>53</v>
      </c>
      <c r="D99" s="244" t="s">
        <v>120</v>
      </c>
      <c r="E99" s="245" t="s">
        <v>232</v>
      </c>
      <c r="F99" s="245" t="s">
        <v>80</v>
      </c>
      <c r="G99" s="245" t="s">
        <v>75</v>
      </c>
      <c r="H99" s="246">
        <v>9068200</v>
      </c>
      <c r="I99" s="245"/>
      <c r="J99" s="245"/>
      <c r="K99" s="123">
        <v>9068200</v>
      </c>
      <c r="L99" s="246"/>
      <c r="M99" s="233"/>
      <c r="N99" s="123">
        <v>9068200</v>
      </c>
      <c r="O99" s="234"/>
      <c r="P99" s="234"/>
      <c r="Q99" s="50"/>
    </row>
    <row r="100" spans="1:17" ht="22.5" x14ac:dyDescent="0.25">
      <c r="A100" s="231" t="s">
        <v>156</v>
      </c>
      <c r="B100" s="134">
        <v>94</v>
      </c>
      <c r="C100" s="20" t="s">
        <v>53</v>
      </c>
      <c r="D100" s="244" t="s">
        <v>120</v>
      </c>
      <c r="E100" s="245" t="s">
        <v>232</v>
      </c>
      <c r="F100" s="245" t="s">
        <v>51</v>
      </c>
      <c r="G100" s="245" t="s">
        <v>75</v>
      </c>
      <c r="H100" s="246">
        <v>6977500</v>
      </c>
      <c r="I100" s="245"/>
      <c r="J100" s="245"/>
      <c r="K100" s="123">
        <v>6977500</v>
      </c>
      <c r="L100" s="246"/>
      <c r="M100" s="232"/>
      <c r="N100" s="123">
        <v>6977500</v>
      </c>
      <c r="O100" s="119"/>
      <c r="P100" s="119"/>
      <c r="Q100" s="50"/>
    </row>
    <row r="101" spans="1:17" x14ac:dyDescent="0.25">
      <c r="A101" s="231" t="s">
        <v>157</v>
      </c>
      <c r="B101" s="134">
        <v>95</v>
      </c>
      <c r="C101" s="20" t="s">
        <v>53</v>
      </c>
      <c r="D101" s="244" t="s">
        <v>120</v>
      </c>
      <c r="E101" s="245" t="s">
        <v>232</v>
      </c>
      <c r="F101" s="245" t="s">
        <v>51</v>
      </c>
      <c r="G101" s="245" t="s">
        <v>81</v>
      </c>
      <c r="H101" s="246">
        <v>6977500</v>
      </c>
      <c r="I101" s="245"/>
      <c r="J101" s="245"/>
      <c r="K101" s="123">
        <v>6977500</v>
      </c>
      <c r="L101" s="246"/>
      <c r="M101" s="232"/>
      <c r="N101" s="123">
        <v>6977500</v>
      </c>
      <c r="O101" s="119"/>
      <c r="P101" s="119"/>
      <c r="Q101" s="50"/>
    </row>
    <row r="102" spans="1:17" s="118" customFormat="1" ht="22.5" x14ac:dyDescent="0.25">
      <c r="A102" s="231" t="s">
        <v>158</v>
      </c>
      <c r="B102" s="134">
        <v>96</v>
      </c>
      <c r="C102" s="20" t="s">
        <v>53</v>
      </c>
      <c r="D102" s="244" t="s">
        <v>120</v>
      </c>
      <c r="E102" s="245" t="s">
        <v>232</v>
      </c>
      <c r="F102" s="245" t="s">
        <v>51</v>
      </c>
      <c r="G102" s="245" t="s">
        <v>82</v>
      </c>
      <c r="H102" s="246">
        <v>6922500</v>
      </c>
      <c r="I102" s="245"/>
      <c r="J102" s="245"/>
      <c r="K102" s="123">
        <v>6922500</v>
      </c>
      <c r="L102" s="246"/>
      <c r="M102" s="232"/>
      <c r="N102" s="123">
        <v>6922500</v>
      </c>
      <c r="O102" s="119"/>
      <c r="P102" s="119"/>
      <c r="Q102" s="50"/>
    </row>
    <row r="103" spans="1:17" x14ac:dyDescent="0.25">
      <c r="A103" s="231" t="s">
        <v>159</v>
      </c>
      <c r="B103" s="134">
        <v>97</v>
      </c>
      <c r="C103" s="20" t="s">
        <v>53</v>
      </c>
      <c r="D103" s="244" t="s">
        <v>120</v>
      </c>
      <c r="E103" s="245" t="s">
        <v>232</v>
      </c>
      <c r="F103" s="245" t="s">
        <v>51</v>
      </c>
      <c r="G103" s="245" t="s">
        <v>52</v>
      </c>
      <c r="H103" s="246">
        <v>6922500</v>
      </c>
      <c r="I103" s="245"/>
      <c r="J103" s="245"/>
      <c r="K103" s="123">
        <v>6922500</v>
      </c>
      <c r="L103" s="246"/>
      <c r="M103" s="232"/>
      <c r="N103" s="123">
        <v>6922500</v>
      </c>
      <c r="O103" s="119"/>
      <c r="P103" s="119"/>
      <c r="Q103" s="50"/>
    </row>
    <row r="104" spans="1:17" ht="115.5" x14ac:dyDescent="0.25">
      <c r="A104" s="247" t="s">
        <v>191</v>
      </c>
      <c r="B104" s="248">
        <v>98</v>
      </c>
      <c r="C104" s="249" t="s">
        <v>53</v>
      </c>
      <c r="D104" s="250" t="s">
        <v>120</v>
      </c>
      <c r="E104" s="251" t="s">
        <v>232</v>
      </c>
      <c r="F104" s="251" t="s">
        <v>51</v>
      </c>
      <c r="G104" s="251" t="s">
        <v>126</v>
      </c>
      <c r="H104" s="252">
        <v>3255000</v>
      </c>
      <c r="I104" s="251"/>
      <c r="J104" s="251"/>
      <c r="K104" s="253">
        <v>3255000</v>
      </c>
      <c r="L104" s="252"/>
      <c r="M104" s="233"/>
      <c r="N104" s="253">
        <v>3255000</v>
      </c>
      <c r="O104" s="234"/>
      <c r="P104" s="234"/>
      <c r="Q104" s="50"/>
    </row>
    <row r="105" spans="1:17" ht="126" x14ac:dyDescent="0.25">
      <c r="A105" s="247" t="s">
        <v>192</v>
      </c>
      <c r="B105" s="248">
        <v>99</v>
      </c>
      <c r="C105" s="249" t="s">
        <v>53</v>
      </c>
      <c r="D105" s="250" t="s">
        <v>120</v>
      </c>
      <c r="E105" s="251" t="s">
        <v>232</v>
      </c>
      <c r="F105" s="251" t="s">
        <v>51</v>
      </c>
      <c r="G105" s="251" t="s">
        <v>127</v>
      </c>
      <c r="H105" s="252">
        <v>3572000</v>
      </c>
      <c r="I105" s="251"/>
      <c r="J105" s="251"/>
      <c r="K105" s="253">
        <v>3572000</v>
      </c>
      <c r="L105" s="252"/>
      <c r="M105" s="233"/>
      <c r="N105" s="253">
        <v>3572000</v>
      </c>
      <c r="O105" s="234"/>
      <c r="P105" s="234"/>
      <c r="Q105" s="50"/>
    </row>
    <row r="106" spans="1:17" ht="105" x14ac:dyDescent="0.25">
      <c r="A106" s="247" t="s">
        <v>193</v>
      </c>
      <c r="B106" s="248">
        <v>100</v>
      </c>
      <c r="C106" s="249" t="s">
        <v>53</v>
      </c>
      <c r="D106" s="250" t="s">
        <v>120</v>
      </c>
      <c r="E106" s="251" t="s">
        <v>232</v>
      </c>
      <c r="F106" s="251" t="s">
        <v>51</v>
      </c>
      <c r="G106" s="251" t="s">
        <v>128</v>
      </c>
      <c r="H106" s="252">
        <v>95500</v>
      </c>
      <c r="I106" s="251"/>
      <c r="J106" s="251"/>
      <c r="K106" s="253">
        <v>95500</v>
      </c>
      <c r="L106" s="252"/>
      <c r="M106" s="233"/>
      <c r="N106" s="253">
        <v>95500</v>
      </c>
      <c r="O106" s="234"/>
      <c r="P106" s="234"/>
      <c r="Q106" s="50"/>
    </row>
    <row r="107" spans="1:17" x14ac:dyDescent="0.25">
      <c r="A107" s="231" t="s">
        <v>160</v>
      </c>
      <c r="B107" s="134">
        <v>101</v>
      </c>
      <c r="C107" s="20" t="s">
        <v>53</v>
      </c>
      <c r="D107" s="244" t="s">
        <v>120</v>
      </c>
      <c r="E107" s="245" t="s">
        <v>232</v>
      </c>
      <c r="F107" s="245" t="s">
        <v>51</v>
      </c>
      <c r="G107" s="245" t="s">
        <v>94</v>
      </c>
      <c r="H107" s="246">
        <v>55000</v>
      </c>
      <c r="I107" s="245"/>
      <c r="J107" s="245"/>
      <c r="K107" s="123">
        <v>55000</v>
      </c>
      <c r="L107" s="246"/>
      <c r="M107" s="232"/>
      <c r="N107" s="123">
        <v>55000</v>
      </c>
      <c r="O107" s="119"/>
      <c r="P107" s="119"/>
      <c r="Q107" s="50"/>
    </row>
    <row r="108" spans="1:17" ht="22.5" x14ac:dyDescent="0.25">
      <c r="A108" s="231" t="s">
        <v>161</v>
      </c>
      <c r="B108" s="134">
        <v>102</v>
      </c>
      <c r="C108" s="20" t="s">
        <v>53</v>
      </c>
      <c r="D108" s="244" t="s">
        <v>120</v>
      </c>
      <c r="E108" s="245" t="s">
        <v>232</v>
      </c>
      <c r="F108" s="245" t="s">
        <v>51</v>
      </c>
      <c r="G108" s="245" t="s">
        <v>68</v>
      </c>
      <c r="H108" s="246">
        <v>55000</v>
      </c>
      <c r="I108" s="245"/>
      <c r="J108" s="245"/>
      <c r="K108" s="123">
        <v>55000</v>
      </c>
      <c r="L108" s="246"/>
      <c r="M108" s="232"/>
      <c r="N108" s="123">
        <v>55000</v>
      </c>
      <c r="O108" s="234"/>
      <c r="P108" s="234"/>
      <c r="Q108" s="50"/>
    </row>
    <row r="109" spans="1:17" ht="115.5" x14ac:dyDescent="0.25">
      <c r="A109" s="247" t="s">
        <v>191</v>
      </c>
      <c r="B109" s="248">
        <v>103</v>
      </c>
      <c r="C109" s="249" t="s">
        <v>53</v>
      </c>
      <c r="D109" s="250" t="s">
        <v>120</v>
      </c>
      <c r="E109" s="251" t="s">
        <v>232</v>
      </c>
      <c r="F109" s="251" t="s">
        <v>51</v>
      </c>
      <c r="G109" s="251" t="s">
        <v>141</v>
      </c>
      <c r="H109" s="252">
        <v>30000</v>
      </c>
      <c r="I109" s="251"/>
      <c r="J109" s="251"/>
      <c r="K109" s="253">
        <v>30000</v>
      </c>
      <c r="L109" s="252"/>
      <c r="M109" s="233"/>
      <c r="N109" s="253">
        <v>30000</v>
      </c>
      <c r="O109" s="234"/>
      <c r="P109" s="234"/>
      <c r="Q109" s="50"/>
    </row>
    <row r="110" spans="1:17" s="118" customFormat="1" ht="126" x14ac:dyDescent="0.25">
      <c r="A110" s="247" t="s">
        <v>192</v>
      </c>
      <c r="B110" s="248">
        <v>104</v>
      </c>
      <c r="C110" s="249" t="s">
        <v>53</v>
      </c>
      <c r="D110" s="250" t="s">
        <v>120</v>
      </c>
      <c r="E110" s="251" t="s">
        <v>232</v>
      </c>
      <c r="F110" s="251" t="s">
        <v>51</v>
      </c>
      <c r="G110" s="251" t="s">
        <v>144</v>
      </c>
      <c r="H110" s="252">
        <v>20000</v>
      </c>
      <c r="I110" s="251"/>
      <c r="J110" s="251"/>
      <c r="K110" s="253">
        <v>20000</v>
      </c>
      <c r="L110" s="252"/>
      <c r="M110" s="233"/>
      <c r="N110" s="253">
        <v>20000</v>
      </c>
      <c r="O110" s="234"/>
      <c r="P110" s="119"/>
      <c r="Q110" s="50"/>
    </row>
    <row r="111" spans="1:17" ht="105" x14ac:dyDescent="0.25">
      <c r="A111" s="247" t="s">
        <v>193</v>
      </c>
      <c r="B111" s="248">
        <v>105</v>
      </c>
      <c r="C111" s="249" t="s">
        <v>53</v>
      </c>
      <c r="D111" s="250" t="s">
        <v>120</v>
      </c>
      <c r="E111" s="251" t="s">
        <v>232</v>
      </c>
      <c r="F111" s="251" t="s">
        <v>51</v>
      </c>
      <c r="G111" s="251" t="s">
        <v>210</v>
      </c>
      <c r="H111" s="252">
        <v>5000</v>
      </c>
      <c r="I111" s="251"/>
      <c r="J111" s="251"/>
      <c r="K111" s="253">
        <v>5000</v>
      </c>
      <c r="L111" s="252"/>
      <c r="M111" s="233"/>
      <c r="N111" s="253">
        <v>5000</v>
      </c>
      <c r="O111" s="234"/>
      <c r="P111" s="234"/>
      <c r="Q111" s="50"/>
    </row>
    <row r="112" spans="1:17" ht="45" x14ac:dyDescent="0.25">
      <c r="A112" s="231" t="s">
        <v>162</v>
      </c>
      <c r="B112" s="134">
        <v>106</v>
      </c>
      <c r="C112" s="20" t="s">
        <v>53</v>
      </c>
      <c r="D112" s="244" t="s">
        <v>120</v>
      </c>
      <c r="E112" s="245" t="s">
        <v>232</v>
      </c>
      <c r="F112" s="245" t="s">
        <v>54</v>
      </c>
      <c r="G112" s="245" t="s">
        <v>75</v>
      </c>
      <c r="H112" s="246">
        <v>2090700</v>
      </c>
      <c r="I112" s="245"/>
      <c r="J112" s="245"/>
      <c r="K112" s="123">
        <v>2090700</v>
      </c>
      <c r="L112" s="246"/>
      <c r="M112" s="232"/>
      <c r="N112" s="123">
        <v>2090700</v>
      </c>
      <c r="O112" s="119"/>
      <c r="P112" s="119"/>
      <c r="Q112" s="50"/>
    </row>
    <row r="113" spans="1:17" x14ac:dyDescent="0.25">
      <c r="A113" s="231" t="s">
        <v>157</v>
      </c>
      <c r="B113" s="134">
        <v>107</v>
      </c>
      <c r="C113" s="20" t="s">
        <v>53</v>
      </c>
      <c r="D113" s="244" t="s">
        <v>120</v>
      </c>
      <c r="E113" s="245" t="s">
        <v>232</v>
      </c>
      <c r="F113" s="245" t="s">
        <v>54</v>
      </c>
      <c r="G113" s="245" t="s">
        <v>81</v>
      </c>
      <c r="H113" s="246">
        <v>2090700</v>
      </c>
      <c r="I113" s="245"/>
      <c r="J113" s="245"/>
      <c r="K113" s="123">
        <v>2090700</v>
      </c>
      <c r="L113" s="246"/>
      <c r="M113" s="232"/>
      <c r="N113" s="123">
        <v>2090700</v>
      </c>
      <c r="O113" s="119"/>
      <c r="P113" s="119"/>
      <c r="Q113" s="50"/>
    </row>
    <row r="114" spans="1:17" ht="22.5" x14ac:dyDescent="0.25">
      <c r="A114" s="231" t="s">
        <v>158</v>
      </c>
      <c r="B114" s="134">
        <v>108</v>
      </c>
      <c r="C114" s="20" t="s">
        <v>53</v>
      </c>
      <c r="D114" s="244" t="s">
        <v>120</v>
      </c>
      <c r="E114" s="245" t="s">
        <v>232</v>
      </c>
      <c r="F114" s="245" t="s">
        <v>54</v>
      </c>
      <c r="G114" s="245" t="s">
        <v>82</v>
      </c>
      <c r="H114" s="246">
        <v>2090700</v>
      </c>
      <c r="I114" s="245"/>
      <c r="J114" s="245"/>
      <c r="K114" s="123">
        <v>2090700</v>
      </c>
      <c r="L114" s="246"/>
      <c r="M114" s="232"/>
      <c r="N114" s="123">
        <v>2090700</v>
      </c>
      <c r="O114" s="119"/>
      <c r="P114" s="119"/>
      <c r="Q114" s="50"/>
    </row>
    <row r="115" spans="1:17" ht="22.5" x14ac:dyDescent="0.25">
      <c r="A115" s="231" t="s">
        <v>163</v>
      </c>
      <c r="B115" s="134">
        <v>109</v>
      </c>
      <c r="C115" s="20" t="s">
        <v>53</v>
      </c>
      <c r="D115" s="244" t="s">
        <v>120</v>
      </c>
      <c r="E115" s="245" t="s">
        <v>232</v>
      </c>
      <c r="F115" s="245" t="s">
        <v>54</v>
      </c>
      <c r="G115" s="245" t="s">
        <v>55</v>
      </c>
      <c r="H115" s="246">
        <v>2090700</v>
      </c>
      <c r="I115" s="245"/>
      <c r="J115" s="245"/>
      <c r="K115" s="123">
        <v>2090700</v>
      </c>
      <c r="L115" s="246"/>
      <c r="M115" s="232"/>
      <c r="N115" s="123">
        <v>2090700</v>
      </c>
      <c r="O115" s="119"/>
      <c r="P115" s="119"/>
      <c r="Q115" s="50"/>
    </row>
    <row r="116" spans="1:17" ht="115.5" x14ac:dyDescent="0.25">
      <c r="A116" s="247" t="s">
        <v>191</v>
      </c>
      <c r="B116" s="248">
        <v>110</v>
      </c>
      <c r="C116" s="249" t="s">
        <v>53</v>
      </c>
      <c r="D116" s="250" t="s">
        <v>120</v>
      </c>
      <c r="E116" s="251" t="s">
        <v>232</v>
      </c>
      <c r="F116" s="251" t="s">
        <v>54</v>
      </c>
      <c r="G116" s="251" t="s">
        <v>129</v>
      </c>
      <c r="H116" s="252">
        <v>983000</v>
      </c>
      <c r="I116" s="251"/>
      <c r="J116" s="251"/>
      <c r="K116" s="253">
        <v>983000</v>
      </c>
      <c r="L116" s="252"/>
      <c r="M116" s="233"/>
      <c r="N116" s="253">
        <v>983000</v>
      </c>
      <c r="O116" s="234"/>
      <c r="P116" s="119"/>
      <c r="Q116" s="50"/>
    </row>
    <row r="117" spans="1:17" ht="126" x14ac:dyDescent="0.25">
      <c r="A117" s="247" t="s">
        <v>192</v>
      </c>
      <c r="B117" s="248">
        <v>111</v>
      </c>
      <c r="C117" s="249" t="s">
        <v>53</v>
      </c>
      <c r="D117" s="250" t="s">
        <v>120</v>
      </c>
      <c r="E117" s="251" t="s">
        <v>232</v>
      </c>
      <c r="F117" s="251" t="s">
        <v>54</v>
      </c>
      <c r="G117" s="251" t="s">
        <v>130</v>
      </c>
      <c r="H117" s="252">
        <v>1078800</v>
      </c>
      <c r="I117" s="251"/>
      <c r="J117" s="251"/>
      <c r="K117" s="253">
        <v>1078800</v>
      </c>
      <c r="L117" s="252"/>
      <c r="M117" s="233"/>
      <c r="N117" s="253">
        <v>1078800</v>
      </c>
      <c r="O117" s="234"/>
      <c r="P117" s="119"/>
      <c r="Q117" s="50"/>
    </row>
    <row r="118" spans="1:17" ht="105" x14ac:dyDescent="0.25">
      <c r="A118" s="247" t="s">
        <v>193</v>
      </c>
      <c r="B118" s="248">
        <v>112</v>
      </c>
      <c r="C118" s="249" t="s">
        <v>53</v>
      </c>
      <c r="D118" s="250" t="s">
        <v>120</v>
      </c>
      <c r="E118" s="251" t="s">
        <v>232</v>
      </c>
      <c r="F118" s="251" t="s">
        <v>54</v>
      </c>
      <c r="G118" s="251" t="s">
        <v>131</v>
      </c>
      <c r="H118" s="252">
        <v>28900</v>
      </c>
      <c r="I118" s="251"/>
      <c r="J118" s="251"/>
      <c r="K118" s="253">
        <v>28900</v>
      </c>
      <c r="L118" s="252"/>
      <c r="M118" s="233"/>
      <c r="N118" s="253">
        <v>28900</v>
      </c>
      <c r="O118" s="234"/>
      <c r="P118" s="119"/>
      <c r="Q118" s="50"/>
    </row>
    <row r="119" spans="1:17" ht="33.75" x14ac:dyDescent="0.25">
      <c r="A119" s="231" t="s">
        <v>164</v>
      </c>
      <c r="B119" s="134">
        <v>113</v>
      </c>
      <c r="C119" s="20" t="s">
        <v>53</v>
      </c>
      <c r="D119" s="244" t="s">
        <v>120</v>
      </c>
      <c r="E119" s="245" t="s">
        <v>232</v>
      </c>
      <c r="F119" s="245" t="s">
        <v>81</v>
      </c>
      <c r="G119" s="245" t="s">
        <v>75</v>
      </c>
      <c r="H119" s="246">
        <v>69000</v>
      </c>
      <c r="I119" s="245"/>
      <c r="J119" s="245"/>
      <c r="K119" s="123">
        <v>69000</v>
      </c>
      <c r="L119" s="246"/>
      <c r="M119" s="232"/>
      <c r="N119" s="123">
        <v>69000</v>
      </c>
      <c r="O119" s="234"/>
      <c r="P119" s="234"/>
      <c r="Q119" s="50"/>
    </row>
    <row r="120" spans="1:17" ht="33.75" x14ac:dyDescent="0.25">
      <c r="A120" s="231" t="s">
        <v>165</v>
      </c>
      <c r="B120" s="134">
        <v>114</v>
      </c>
      <c r="C120" s="20" t="s">
        <v>53</v>
      </c>
      <c r="D120" s="244" t="s">
        <v>120</v>
      </c>
      <c r="E120" s="245" t="s">
        <v>232</v>
      </c>
      <c r="F120" s="245" t="s">
        <v>83</v>
      </c>
      <c r="G120" s="245" t="s">
        <v>75</v>
      </c>
      <c r="H120" s="246">
        <v>69000</v>
      </c>
      <c r="I120" s="245"/>
      <c r="J120" s="245"/>
      <c r="K120" s="123">
        <v>69000</v>
      </c>
      <c r="L120" s="246"/>
      <c r="M120" s="232"/>
      <c r="N120" s="123">
        <v>69000</v>
      </c>
      <c r="O120" s="234"/>
      <c r="P120" s="234"/>
      <c r="Q120" s="50"/>
    </row>
    <row r="121" spans="1:17" ht="22.5" x14ac:dyDescent="0.25">
      <c r="A121" s="231" t="s">
        <v>177</v>
      </c>
      <c r="B121" s="134">
        <v>115</v>
      </c>
      <c r="C121" s="20" t="s">
        <v>53</v>
      </c>
      <c r="D121" s="244" t="s">
        <v>120</v>
      </c>
      <c r="E121" s="245" t="s">
        <v>232</v>
      </c>
      <c r="F121" s="245" t="s">
        <v>56</v>
      </c>
      <c r="G121" s="245" t="s">
        <v>75</v>
      </c>
      <c r="H121" s="246">
        <v>69000</v>
      </c>
      <c r="I121" s="245"/>
      <c r="J121" s="245"/>
      <c r="K121" s="123">
        <v>69000</v>
      </c>
      <c r="L121" s="246"/>
      <c r="M121" s="232"/>
      <c r="N121" s="123">
        <v>69000</v>
      </c>
      <c r="O121" s="119"/>
      <c r="P121" s="119"/>
      <c r="Q121" s="50"/>
    </row>
    <row r="122" spans="1:17" x14ac:dyDescent="0.25">
      <c r="A122" s="231" t="s">
        <v>157</v>
      </c>
      <c r="B122" s="134">
        <v>116</v>
      </c>
      <c r="C122" s="20" t="s">
        <v>53</v>
      </c>
      <c r="D122" s="244" t="s">
        <v>120</v>
      </c>
      <c r="E122" s="245" t="s">
        <v>232</v>
      </c>
      <c r="F122" s="245" t="s">
        <v>56</v>
      </c>
      <c r="G122" s="245" t="s">
        <v>81</v>
      </c>
      <c r="H122" s="246">
        <v>17000</v>
      </c>
      <c r="I122" s="245"/>
      <c r="J122" s="245"/>
      <c r="K122" s="123">
        <v>17000</v>
      </c>
      <c r="L122" s="246"/>
      <c r="M122" s="233"/>
      <c r="N122" s="123">
        <v>17000</v>
      </c>
      <c r="O122" s="234"/>
      <c r="P122" s="234"/>
      <c r="Q122" s="50"/>
    </row>
    <row r="123" spans="1:17" s="118" customFormat="1" x14ac:dyDescent="0.25">
      <c r="A123" s="231" t="s">
        <v>167</v>
      </c>
      <c r="B123" s="134">
        <v>117</v>
      </c>
      <c r="C123" s="20" t="s">
        <v>53</v>
      </c>
      <c r="D123" s="244" t="s">
        <v>120</v>
      </c>
      <c r="E123" s="245" t="s">
        <v>232</v>
      </c>
      <c r="F123" s="245" t="s">
        <v>56</v>
      </c>
      <c r="G123" s="245" t="s">
        <v>84</v>
      </c>
      <c r="H123" s="246">
        <v>17000</v>
      </c>
      <c r="I123" s="245"/>
      <c r="J123" s="245"/>
      <c r="K123" s="123">
        <v>17000</v>
      </c>
      <c r="L123" s="246"/>
      <c r="M123" s="233"/>
      <c r="N123" s="123">
        <v>17000</v>
      </c>
      <c r="O123" s="234"/>
      <c r="P123" s="234"/>
      <c r="Q123" s="50"/>
    </row>
    <row r="124" spans="1:17" ht="22.5" x14ac:dyDescent="0.25">
      <c r="A124" s="231" t="s">
        <v>181</v>
      </c>
      <c r="B124" s="134">
        <v>118</v>
      </c>
      <c r="C124" s="20" t="s">
        <v>53</v>
      </c>
      <c r="D124" s="244" t="s">
        <v>120</v>
      </c>
      <c r="E124" s="245" t="s">
        <v>232</v>
      </c>
      <c r="F124" s="245" t="s">
        <v>56</v>
      </c>
      <c r="G124" s="245" t="s">
        <v>63</v>
      </c>
      <c r="H124" s="246">
        <v>5000</v>
      </c>
      <c r="I124" s="245"/>
      <c r="J124" s="245"/>
      <c r="K124" s="123">
        <v>5000</v>
      </c>
      <c r="L124" s="246"/>
      <c r="M124" s="232"/>
      <c r="N124" s="123">
        <v>5000</v>
      </c>
      <c r="O124" s="119"/>
      <c r="P124" s="119"/>
      <c r="Q124" s="50"/>
    </row>
    <row r="125" spans="1:17" ht="105" x14ac:dyDescent="0.25">
      <c r="A125" s="247" t="s">
        <v>194</v>
      </c>
      <c r="B125" s="248">
        <v>119</v>
      </c>
      <c r="C125" s="249" t="s">
        <v>53</v>
      </c>
      <c r="D125" s="250" t="s">
        <v>120</v>
      </c>
      <c r="E125" s="251" t="s">
        <v>232</v>
      </c>
      <c r="F125" s="251" t="s">
        <v>56</v>
      </c>
      <c r="G125" s="251" t="s">
        <v>251</v>
      </c>
      <c r="H125" s="252">
        <v>5000</v>
      </c>
      <c r="I125" s="251"/>
      <c r="J125" s="251"/>
      <c r="K125" s="253">
        <v>5000</v>
      </c>
      <c r="L125" s="252"/>
      <c r="M125" s="233"/>
      <c r="N125" s="253">
        <v>5000</v>
      </c>
      <c r="O125" s="234"/>
      <c r="P125" s="234"/>
      <c r="Q125" s="50"/>
    </row>
    <row r="126" spans="1:17" x14ac:dyDescent="0.25">
      <c r="A126" s="231" t="s">
        <v>183</v>
      </c>
      <c r="B126" s="134">
        <v>120</v>
      </c>
      <c r="C126" s="20" t="s">
        <v>53</v>
      </c>
      <c r="D126" s="244" t="s">
        <v>120</v>
      </c>
      <c r="E126" s="245" t="s">
        <v>232</v>
      </c>
      <c r="F126" s="245" t="s">
        <v>56</v>
      </c>
      <c r="G126" s="245" t="s">
        <v>64</v>
      </c>
      <c r="H126" s="246">
        <v>12000</v>
      </c>
      <c r="I126" s="245"/>
      <c r="J126" s="245"/>
      <c r="K126" s="123">
        <v>12000</v>
      </c>
      <c r="L126" s="246"/>
      <c r="M126" s="232"/>
      <c r="N126" s="123">
        <v>12000</v>
      </c>
      <c r="O126" s="119"/>
      <c r="P126" s="119"/>
      <c r="Q126" s="50"/>
    </row>
    <row r="127" spans="1:17" ht="105" x14ac:dyDescent="0.25">
      <c r="A127" s="247" t="s">
        <v>194</v>
      </c>
      <c r="B127" s="248">
        <v>121</v>
      </c>
      <c r="C127" s="249" t="s">
        <v>53</v>
      </c>
      <c r="D127" s="250" t="s">
        <v>120</v>
      </c>
      <c r="E127" s="251" t="s">
        <v>232</v>
      </c>
      <c r="F127" s="251" t="s">
        <v>56</v>
      </c>
      <c r="G127" s="251" t="s">
        <v>208</v>
      </c>
      <c r="H127" s="252">
        <v>12000</v>
      </c>
      <c r="I127" s="251"/>
      <c r="J127" s="251"/>
      <c r="K127" s="253">
        <v>12000</v>
      </c>
      <c r="L127" s="252"/>
      <c r="M127" s="233"/>
      <c r="N127" s="253">
        <v>12000</v>
      </c>
      <c r="O127" s="234"/>
      <c r="P127" s="234"/>
      <c r="Q127" s="50"/>
    </row>
    <row r="128" spans="1:17" s="118" customFormat="1" ht="22.5" x14ac:dyDescent="0.25">
      <c r="A128" s="231" t="s">
        <v>184</v>
      </c>
      <c r="B128" s="134">
        <v>122</v>
      </c>
      <c r="C128" s="20" t="s">
        <v>53</v>
      </c>
      <c r="D128" s="244" t="s">
        <v>120</v>
      </c>
      <c r="E128" s="245" t="s">
        <v>232</v>
      </c>
      <c r="F128" s="245" t="s">
        <v>56</v>
      </c>
      <c r="G128" s="245" t="s">
        <v>90</v>
      </c>
      <c r="H128" s="246">
        <v>52000</v>
      </c>
      <c r="I128" s="245"/>
      <c r="J128" s="245"/>
      <c r="K128" s="123">
        <v>52000</v>
      </c>
      <c r="L128" s="246"/>
      <c r="M128" s="233"/>
      <c r="N128" s="123">
        <v>52000</v>
      </c>
      <c r="O128" s="234"/>
      <c r="P128" s="234"/>
      <c r="Q128" s="50"/>
    </row>
    <row r="129" spans="1:17" ht="22.5" x14ac:dyDescent="0.25">
      <c r="A129" s="231" t="s">
        <v>195</v>
      </c>
      <c r="B129" s="134">
        <v>123</v>
      </c>
      <c r="C129" s="20" t="s">
        <v>53</v>
      </c>
      <c r="D129" s="244" t="s">
        <v>120</v>
      </c>
      <c r="E129" s="245" t="s">
        <v>232</v>
      </c>
      <c r="F129" s="245" t="s">
        <v>56</v>
      </c>
      <c r="G129" s="245" t="s">
        <v>92</v>
      </c>
      <c r="H129" s="246">
        <v>37000</v>
      </c>
      <c r="I129" s="245"/>
      <c r="J129" s="245"/>
      <c r="K129" s="123">
        <v>37000</v>
      </c>
      <c r="L129" s="246"/>
      <c r="M129" s="233"/>
      <c r="N129" s="123">
        <v>37000</v>
      </c>
      <c r="O129" s="234"/>
      <c r="P129" s="119"/>
      <c r="Q129" s="50"/>
    </row>
    <row r="130" spans="1:17" ht="105" x14ac:dyDescent="0.25">
      <c r="A130" s="247" t="s">
        <v>194</v>
      </c>
      <c r="B130" s="248">
        <v>124</v>
      </c>
      <c r="C130" s="249" t="s">
        <v>53</v>
      </c>
      <c r="D130" s="250" t="s">
        <v>120</v>
      </c>
      <c r="E130" s="251" t="s">
        <v>232</v>
      </c>
      <c r="F130" s="251" t="s">
        <v>56</v>
      </c>
      <c r="G130" s="251" t="s">
        <v>132</v>
      </c>
      <c r="H130" s="252">
        <v>37000</v>
      </c>
      <c r="I130" s="251"/>
      <c r="J130" s="251"/>
      <c r="K130" s="253">
        <v>37000</v>
      </c>
      <c r="L130" s="252"/>
      <c r="M130" s="233"/>
      <c r="N130" s="253">
        <v>37000</v>
      </c>
      <c r="O130" s="234"/>
      <c r="P130" s="234"/>
      <c r="Q130" s="50"/>
    </row>
    <row r="131" spans="1:17" ht="22.5" x14ac:dyDescent="0.25">
      <c r="A131" s="231" t="s">
        <v>185</v>
      </c>
      <c r="B131" s="134">
        <v>125</v>
      </c>
      <c r="C131" s="20" t="s">
        <v>53</v>
      </c>
      <c r="D131" s="244" t="s">
        <v>120</v>
      </c>
      <c r="E131" s="245" t="s">
        <v>232</v>
      </c>
      <c r="F131" s="245" t="s">
        <v>56</v>
      </c>
      <c r="G131" s="245" t="s">
        <v>91</v>
      </c>
      <c r="H131" s="246">
        <v>15000</v>
      </c>
      <c r="I131" s="245"/>
      <c r="J131" s="245"/>
      <c r="K131" s="123">
        <v>15000</v>
      </c>
      <c r="L131" s="246"/>
      <c r="M131" s="232"/>
      <c r="N131" s="123">
        <v>15000</v>
      </c>
      <c r="O131" s="234"/>
      <c r="P131" s="234"/>
      <c r="Q131" s="50"/>
    </row>
    <row r="132" spans="1:17" ht="22.5" x14ac:dyDescent="0.25">
      <c r="A132" s="231" t="s">
        <v>187</v>
      </c>
      <c r="B132" s="134">
        <v>126</v>
      </c>
      <c r="C132" s="20" t="s">
        <v>53</v>
      </c>
      <c r="D132" s="244" t="s">
        <v>120</v>
      </c>
      <c r="E132" s="245" t="s">
        <v>232</v>
      </c>
      <c r="F132" s="245" t="s">
        <v>56</v>
      </c>
      <c r="G132" s="245" t="s">
        <v>66</v>
      </c>
      <c r="H132" s="246">
        <v>10000</v>
      </c>
      <c r="I132" s="245"/>
      <c r="J132" s="245"/>
      <c r="K132" s="123">
        <v>10000</v>
      </c>
      <c r="L132" s="246"/>
      <c r="M132" s="232"/>
      <c r="N132" s="123">
        <v>10000</v>
      </c>
      <c r="O132" s="119"/>
      <c r="P132" s="119"/>
      <c r="Q132" s="50"/>
    </row>
    <row r="133" spans="1:17" ht="105" x14ac:dyDescent="0.25">
      <c r="A133" s="247" t="s">
        <v>194</v>
      </c>
      <c r="B133" s="248">
        <v>127</v>
      </c>
      <c r="C133" s="249" t="s">
        <v>53</v>
      </c>
      <c r="D133" s="250" t="s">
        <v>120</v>
      </c>
      <c r="E133" s="251" t="s">
        <v>232</v>
      </c>
      <c r="F133" s="251" t="s">
        <v>56</v>
      </c>
      <c r="G133" s="251" t="s">
        <v>207</v>
      </c>
      <c r="H133" s="252">
        <v>10000</v>
      </c>
      <c r="I133" s="251"/>
      <c r="J133" s="251"/>
      <c r="K133" s="253">
        <v>10000</v>
      </c>
      <c r="L133" s="252"/>
      <c r="M133" s="233"/>
      <c r="N133" s="253">
        <v>10000</v>
      </c>
      <c r="O133" s="234"/>
      <c r="P133" s="234"/>
      <c r="Q133" s="50"/>
    </row>
    <row r="134" spans="1:17" ht="33.75" x14ac:dyDescent="0.25">
      <c r="A134" s="231" t="s">
        <v>196</v>
      </c>
      <c r="B134" s="134">
        <v>128</v>
      </c>
      <c r="C134" s="20" t="s">
        <v>53</v>
      </c>
      <c r="D134" s="244" t="s">
        <v>120</v>
      </c>
      <c r="E134" s="245" t="s">
        <v>232</v>
      </c>
      <c r="F134" s="245" t="s">
        <v>56</v>
      </c>
      <c r="G134" s="245" t="s">
        <v>197</v>
      </c>
      <c r="H134" s="246">
        <v>5000</v>
      </c>
      <c r="I134" s="245"/>
      <c r="J134" s="245"/>
      <c r="K134" s="123">
        <v>5000</v>
      </c>
      <c r="L134" s="246"/>
      <c r="M134" s="232"/>
      <c r="N134" s="123">
        <v>5000</v>
      </c>
      <c r="O134" s="119"/>
      <c r="P134" s="119"/>
      <c r="Q134" s="50"/>
    </row>
    <row r="135" spans="1:17" s="118" customFormat="1" ht="105" x14ac:dyDescent="0.25">
      <c r="A135" s="247" t="s">
        <v>194</v>
      </c>
      <c r="B135" s="248">
        <v>129</v>
      </c>
      <c r="C135" s="249" t="s">
        <v>53</v>
      </c>
      <c r="D135" s="250" t="s">
        <v>120</v>
      </c>
      <c r="E135" s="251" t="s">
        <v>232</v>
      </c>
      <c r="F135" s="251" t="s">
        <v>56</v>
      </c>
      <c r="G135" s="251" t="s">
        <v>206</v>
      </c>
      <c r="H135" s="252">
        <v>5000</v>
      </c>
      <c r="I135" s="251"/>
      <c r="J135" s="251"/>
      <c r="K135" s="253">
        <v>5000</v>
      </c>
      <c r="L135" s="252"/>
      <c r="M135" s="233"/>
      <c r="N135" s="253">
        <v>5000</v>
      </c>
      <c r="O135" s="234"/>
      <c r="P135" s="234"/>
      <c r="Q135" s="50"/>
    </row>
    <row r="136" spans="1:17" ht="112.5" x14ac:dyDescent="0.25">
      <c r="A136" s="231" t="s">
        <v>214</v>
      </c>
      <c r="B136" s="134">
        <v>130</v>
      </c>
      <c r="C136" s="20" t="s">
        <v>53</v>
      </c>
      <c r="D136" s="244" t="s">
        <v>120</v>
      </c>
      <c r="E136" s="245" t="s">
        <v>233</v>
      </c>
      <c r="F136" s="245" t="s">
        <v>75</v>
      </c>
      <c r="G136" s="245" t="s">
        <v>75</v>
      </c>
      <c r="H136" s="246">
        <v>539028</v>
      </c>
      <c r="I136" s="245"/>
      <c r="J136" s="245"/>
      <c r="K136" s="123">
        <v>539028</v>
      </c>
      <c r="L136" s="246"/>
      <c r="M136" s="232"/>
      <c r="N136" s="123">
        <v>539028</v>
      </c>
      <c r="O136" s="119"/>
      <c r="P136" s="119"/>
      <c r="Q136" s="50"/>
    </row>
    <row r="137" spans="1:17" ht="67.5" x14ac:dyDescent="0.25">
      <c r="A137" s="231" t="s">
        <v>154</v>
      </c>
      <c r="B137" s="134">
        <v>131</v>
      </c>
      <c r="C137" s="20" t="s">
        <v>53</v>
      </c>
      <c r="D137" s="244" t="s">
        <v>120</v>
      </c>
      <c r="E137" s="245" t="s">
        <v>233</v>
      </c>
      <c r="F137" s="245" t="s">
        <v>79</v>
      </c>
      <c r="G137" s="245" t="s">
        <v>75</v>
      </c>
      <c r="H137" s="246">
        <v>539028</v>
      </c>
      <c r="I137" s="245"/>
      <c r="J137" s="245"/>
      <c r="K137" s="123">
        <v>539028</v>
      </c>
      <c r="L137" s="246"/>
      <c r="M137" s="233"/>
      <c r="N137" s="123">
        <v>539028</v>
      </c>
      <c r="O137" s="234"/>
      <c r="P137" s="234"/>
      <c r="Q137" s="50"/>
    </row>
    <row r="138" spans="1:17" ht="22.5" x14ac:dyDescent="0.25">
      <c r="A138" s="231" t="s">
        <v>155</v>
      </c>
      <c r="B138" s="134">
        <v>132</v>
      </c>
      <c r="C138" s="20" t="s">
        <v>53</v>
      </c>
      <c r="D138" s="244" t="s">
        <v>120</v>
      </c>
      <c r="E138" s="245" t="s">
        <v>233</v>
      </c>
      <c r="F138" s="245" t="s">
        <v>80</v>
      </c>
      <c r="G138" s="245" t="s">
        <v>75</v>
      </c>
      <c r="H138" s="246">
        <v>539028</v>
      </c>
      <c r="I138" s="245"/>
      <c r="J138" s="245"/>
      <c r="K138" s="123">
        <v>539028</v>
      </c>
      <c r="L138" s="246"/>
      <c r="M138" s="233"/>
      <c r="N138" s="123">
        <v>539028</v>
      </c>
      <c r="O138" s="234"/>
      <c r="P138" s="234"/>
      <c r="Q138" s="50"/>
    </row>
    <row r="139" spans="1:17" ht="22.5" x14ac:dyDescent="0.25">
      <c r="A139" s="231" t="s">
        <v>156</v>
      </c>
      <c r="B139" s="134">
        <v>133</v>
      </c>
      <c r="C139" s="20" t="s">
        <v>53</v>
      </c>
      <c r="D139" s="244" t="s">
        <v>120</v>
      </c>
      <c r="E139" s="245" t="s">
        <v>233</v>
      </c>
      <c r="F139" s="245" t="s">
        <v>51</v>
      </c>
      <c r="G139" s="245" t="s">
        <v>75</v>
      </c>
      <c r="H139" s="246">
        <v>414000</v>
      </c>
      <c r="I139" s="245"/>
      <c r="J139" s="245"/>
      <c r="K139" s="123">
        <v>414000</v>
      </c>
      <c r="L139" s="246"/>
      <c r="M139" s="232"/>
      <c r="N139" s="123">
        <v>414000</v>
      </c>
      <c r="O139" s="119"/>
      <c r="P139" s="119"/>
      <c r="Q139" s="50"/>
    </row>
    <row r="140" spans="1:17" x14ac:dyDescent="0.25">
      <c r="A140" s="231" t="s">
        <v>157</v>
      </c>
      <c r="B140" s="134">
        <v>134</v>
      </c>
      <c r="C140" s="20" t="s">
        <v>53</v>
      </c>
      <c r="D140" s="244" t="s">
        <v>120</v>
      </c>
      <c r="E140" s="245" t="s">
        <v>233</v>
      </c>
      <c r="F140" s="245" t="s">
        <v>51</v>
      </c>
      <c r="G140" s="245" t="s">
        <v>81</v>
      </c>
      <c r="H140" s="246">
        <v>414000</v>
      </c>
      <c r="I140" s="245"/>
      <c r="J140" s="245"/>
      <c r="K140" s="123">
        <v>414000</v>
      </c>
      <c r="L140" s="246"/>
      <c r="M140" s="232"/>
      <c r="N140" s="123">
        <v>414000</v>
      </c>
      <c r="O140" s="234"/>
      <c r="P140" s="234"/>
      <c r="Q140" s="50"/>
    </row>
    <row r="141" spans="1:17" ht="22.5" x14ac:dyDescent="0.25">
      <c r="A141" s="231" t="s">
        <v>158</v>
      </c>
      <c r="B141" s="134">
        <v>135</v>
      </c>
      <c r="C141" s="20" t="s">
        <v>53</v>
      </c>
      <c r="D141" s="244" t="s">
        <v>120</v>
      </c>
      <c r="E141" s="245" t="s">
        <v>233</v>
      </c>
      <c r="F141" s="245" t="s">
        <v>51</v>
      </c>
      <c r="G141" s="245" t="s">
        <v>82</v>
      </c>
      <c r="H141" s="246">
        <v>414000</v>
      </c>
      <c r="I141" s="245"/>
      <c r="J141" s="245"/>
      <c r="K141" s="123">
        <v>414000</v>
      </c>
      <c r="L141" s="246"/>
      <c r="M141" s="232"/>
      <c r="N141" s="123">
        <v>414000</v>
      </c>
      <c r="O141" s="234"/>
      <c r="P141" s="234"/>
      <c r="Q141" s="50"/>
    </row>
    <row r="142" spans="1:17" x14ac:dyDescent="0.25">
      <c r="A142" s="231" t="s">
        <v>159</v>
      </c>
      <c r="B142" s="134">
        <v>136</v>
      </c>
      <c r="C142" s="20" t="s">
        <v>53</v>
      </c>
      <c r="D142" s="244" t="s">
        <v>120</v>
      </c>
      <c r="E142" s="245" t="s">
        <v>233</v>
      </c>
      <c r="F142" s="245" t="s">
        <v>51</v>
      </c>
      <c r="G142" s="245" t="s">
        <v>52</v>
      </c>
      <c r="H142" s="246">
        <v>414000</v>
      </c>
      <c r="I142" s="245"/>
      <c r="J142" s="245"/>
      <c r="K142" s="123">
        <v>414000</v>
      </c>
      <c r="L142" s="246"/>
      <c r="M142" s="232"/>
      <c r="N142" s="123">
        <v>414000</v>
      </c>
      <c r="O142" s="234"/>
      <c r="P142" s="234"/>
      <c r="Q142" s="50"/>
    </row>
    <row r="143" spans="1:17" x14ac:dyDescent="0.25">
      <c r="A143" s="247" t="s">
        <v>234</v>
      </c>
      <c r="B143" s="248">
        <v>137</v>
      </c>
      <c r="C143" s="249" t="s">
        <v>53</v>
      </c>
      <c r="D143" s="250" t="s">
        <v>120</v>
      </c>
      <c r="E143" s="251" t="s">
        <v>233</v>
      </c>
      <c r="F143" s="251" t="s">
        <v>51</v>
      </c>
      <c r="G143" s="251" t="s">
        <v>52</v>
      </c>
      <c r="H143" s="252">
        <v>0</v>
      </c>
      <c r="I143" s="251"/>
      <c r="J143" s="251"/>
      <c r="K143" s="253">
        <v>414000</v>
      </c>
      <c r="L143" s="252"/>
      <c r="M143" s="233"/>
      <c r="N143" s="253">
        <v>414000</v>
      </c>
      <c r="O143" s="234"/>
      <c r="P143" s="234"/>
      <c r="Q143" s="50"/>
    </row>
    <row r="144" spans="1:17" s="118" customFormat="1" ht="136.5" x14ac:dyDescent="0.25">
      <c r="A144" s="247" t="s">
        <v>235</v>
      </c>
      <c r="B144" s="248">
        <v>138</v>
      </c>
      <c r="C144" s="249" t="s">
        <v>53</v>
      </c>
      <c r="D144" s="250" t="s">
        <v>120</v>
      </c>
      <c r="E144" s="251" t="s">
        <v>233</v>
      </c>
      <c r="F144" s="251" t="s">
        <v>51</v>
      </c>
      <c r="G144" s="251" t="s">
        <v>252</v>
      </c>
      <c r="H144" s="252">
        <v>414000</v>
      </c>
      <c r="I144" s="251"/>
      <c r="J144" s="251"/>
      <c r="K144" s="253">
        <v>0</v>
      </c>
      <c r="L144" s="252"/>
      <c r="M144" s="233"/>
      <c r="N144" s="253">
        <v>0</v>
      </c>
      <c r="O144" s="234"/>
      <c r="P144" s="234"/>
      <c r="Q144" s="50"/>
    </row>
    <row r="145" spans="1:17" ht="45" x14ac:dyDescent="0.25">
      <c r="A145" s="231" t="s">
        <v>162</v>
      </c>
      <c r="B145" s="134">
        <v>139</v>
      </c>
      <c r="C145" s="20" t="s">
        <v>53</v>
      </c>
      <c r="D145" s="244" t="s">
        <v>120</v>
      </c>
      <c r="E145" s="245" t="s">
        <v>233</v>
      </c>
      <c r="F145" s="245" t="s">
        <v>54</v>
      </c>
      <c r="G145" s="245" t="s">
        <v>75</v>
      </c>
      <c r="H145" s="246">
        <v>125028</v>
      </c>
      <c r="I145" s="245"/>
      <c r="J145" s="245"/>
      <c r="K145" s="123">
        <v>125028</v>
      </c>
      <c r="L145" s="246"/>
      <c r="M145" s="232"/>
      <c r="N145" s="123">
        <v>125028</v>
      </c>
      <c r="O145" s="234"/>
      <c r="P145" s="234"/>
      <c r="Q145" s="50"/>
    </row>
    <row r="146" spans="1:17" x14ac:dyDescent="0.25">
      <c r="A146" s="231" t="s">
        <v>157</v>
      </c>
      <c r="B146" s="134">
        <v>140</v>
      </c>
      <c r="C146" s="20" t="s">
        <v>53</v>
      </c>
      <c r="D146" s="244" t="s">
        <v>120</v>
      </c>
      <c r="E146" s="245" t="s">
        <v>233</v>
      </c>
      <c r="F146" s="245" t="s">
        <v>54</v>
      </c>
      <c r="G146" s="245" t="s">
        <v>81</v>
      </c>
      <c r="H146" s="246">
        <v>125028</v>
      </c>
      <c r="I146" s="245"/>
      <c r="J146" s="245"/>
      <c r="K146" s="123">
        <v>125028</v>
      </c>
      <c r="L146" s="246"/>
      <c r="M146" s="232"/>
      <c r="N146" s="123">
        <v>125028</v>
      </c>
      <c r="O146" s="234"/>
      <c r="P146" s="234"/>
      <c r="Q146" s="50"/>
    </row>
    <row r="147" spans="1:17" s="118" customFormat="1" ht="22.5" x14ac:dyDescent="0.25">
      <c r="A147" s="231" t="s">
        <v>158</v>
      </c>
      <c r="B147" s="134">
        <v>141</v>
      </c>
      <c r="C147" s="20" t="s">
        <v>53</v>
      </c>
      <c r="D147" s="244" t="s">
        <v>120</v>
      </c>
      <c r="E147" s="245" t="s">
        <v>233</v>
      </c>
      <c r="F147" s="245" t="s">
        <v>54</v>
      </c>
      <c r="G147" s="245" t="s">
        <v>82</v>
      </c>
      <c r="H147" s="246">
        <v>125028</v>
      </c>
      <c r="I147" s="245"/>
      <c r="J147" s="245"/>
      <c r="K147" s="123">
        <v>125028</v>
      </c>
      <c r="L147" s="246"/>
      <c r="M147" s="232"/>
      <c r="N147" s="123">
        <v>125028</v>
      </c>
      <c r="O147" s="119"/>
      <c r="P147" s="119"/>
      <c r="Q147" s="50"/>
    </row>
    <row r="148" spans="1:17" ht="22.5" x14ac:dyDescent="0.25">
      <c r="A148" s="231" t="s">
        <v>163</v>
      </c>
      <c r="B148" s="134">
        <v>142</v>
      </c>
      <c r="C148" s="20" t="s">
        <v>53</v>
      </c>
      <c r="D148" s="244" t="s">
        <v>120</v>
      </c>
      <c r="E148" s="245" t="s">
        <v>233</v>
      </c>
      <c r="F148" s="245" t="s">
        <v>54</v>
      </c>
      <c r="G148" s="245" t="s">
        <v>55</v>
      </c>
      <c r="H148" s="246">
        <v>125028</v>
      </c>
      <c r="I148" s="245"/>
      <c r="J148" s="245"/>
      <c r="K148" s="123">
        <v>125028</v>
      </c>
      <c r="L148" s="246"/>
      <c r="M148" s="233"/>
      <c r="N148" s="123">
        <v>125028</v>
      </c>
      <c r="O148" s="234"/>
      <c r="P148" s="234"/>
      <c r="Q148" s="46"/>
    </row>
    <row r="149" spans="1:17" ht="21" x14ac:dyDescent="0.25">
      <c r="A149" s="247" t="s">
        <v>163</v>
      </c>
      <c r="B149" s="248">
        <v>143</v>
      </c>
      <c r="C149" s="249" t="s">
        <v>53</v>
      </c>
      <c r="D149" s="250" t="s">
        <v>120</v>
      </c>
      <c r="E149" s="251" t="s">
        <v>233</v>
      </c>
      <c r="F149" s="251" t="s">
        <v>54</v>
      </c>
      <c r="G149" s="251" t="s">
        <v>55</v>
      </c>
      <c r="H149" s="252">
        <v>0</v>
      </c>
      <c r="I149" s="251"/>
      <c r="J149" s="251"/>
      <c r="K149" s="253">
        <v>125028</v>
      </c>
      <c r="L149" s="252"/>
      <c r="M149" s="233"/>
      <c r="N149" s="253">
        <v>125028</v>
      </c>
      <c r="O149" s="234"/>
      <c r="P149" s="234"/>
      <c r="Q149" s="50"/>
    </row>
    <row r="150" spans="1:17" s="118" customFormat="1" ht="136.5" x14ac:dyDescent="0.25">
      <c r="A150" s="247" t="s">
        <v>235</v>
      </c>
      <c r="B150" s="248">
        <v>144</v>
      </c>
      <c r="C150" s="249" t="s">
        <v>53</v>
      </c>
      <c r="D150" s="250" t="s">
        <v>120</v>
      </c>
      <c r="E150" s="251" t="s">
        <v>233</v>
      </c>
      <c r="F150" s="251" t="s">
        <v>54</v>
      </c>
      <c r="G150" s="251" t="s">
        <v>253</v>
      </c>
      <c r="H150" s="252">
        <v>125028</v>
      </c>
      <c r="I150" s="251"/>
      <c r="J150" s="251"/>
      <c r="K150" s="253">
        <v>0</v>
      </c>
      <c r="L150" s="252"/>
      <c r="M150" s="233"/>
      <c r="N150" s="253">
        <v>0</v>
      </c>
      <c r="O150" s="234"/>
      <c r="P150" s="234"/>
      <c r="Q150" s="50"/>
    </row>
    <row r="151" spans="1:17" ht="56.25" x14ac:dyDescent="0.25">
      <c r="A151" s="231" t="s">
        <v>198</v>
      </c>
      <c r="B151" s="134">
        <v>145</v>
      </c>
      <c r="C151" s="20" t="s">
        <v>53</v>
      </c>
      <c r="D151" s="244" t="s">
        <v>120</v>
      </c>
      <c r="E151" s="245" t="s">
        <v>236</v>
      </c>
      <c r="F151" s="245" t="s">
        <v>75</v>
      </c>
      <c r="G151" s="245" t="s">
        <v>75</v>
      </c>
      <c r="H151" s="246">
        <v>78200</v>
      </c>
      <c r="I151" s="245"/>
      <c r="J151" s="245"/>
      <c r="K151" s="123">
        <v>78200</v>
      </c>
      <c r="L151" s="246"/>
      <c r="M151" s="232"/>
      <c r="N151" s="123">
        <v>78200</v>
      </c>
      <c r="O151" s="234"/>
      <c r="P151" s="234"/>
      <c r="Q151" s="46"/>
    </row>
    <row r="152" spans="1:17" s="118" customFormat="1" ht="33.75" x14ac:dyDescent="0.25">
      <c r="A152" s="231" t="s">
        <v>164</v>
      </c>
      <c r="B152" s="134">
        <v>146</v>
      </c>
      <c r="C152" s="20" t="s">
        <v>53</v>
      </c>
      <c r="D152" s="244" t="s">
        <v>120</v>
      </c>
      <c r="E152" s="245" t="s">
        <v>236</v>
      </c>
      <c r="F152" s="245" t="s">
        <v>81</v>
      </c>
      <c r="G152" s="245" t="s">
        <v>75</v>
      </c>
      <c r="H152" s="246">
        <v>78200</v>
      </c>
      <c r="I152" s="245"/>
      <c r="J152" s="245"/>
      <c r="K152" s="123">
        <v>78200</v>
      </c>
      <c r="L152" s="246"/>
      <c r="M152" s="232"/>
      <c r="N152" s="123">
        <v>78200</v>
      </c>
      <c r="O152" s="119"/>
      <c r="P152" s="119"/>
      <c r="Q152" s="50"/>
    </row>
    <row r="153" spans="1:17" ht="33.75" x14ac:dyDescent="0.25">
      <c r="A153" s="231" t="s">
        <v>165</v>
      </c>
      <c r="B153" s="134">
        <v>147</v>
      </c>
      <c r="C153" s="20" t="s">
        <v>53</v>
      </c>
      <c r="D153" s="244" t="s">
        <v>120</v>
      </c>
      <c r="E153" s="245" t="s">
        <v>236</v>
      </c>
      <c r="F153" s="245" t="s">
        <v>83</v>
      </c>
      <c r="G153" s="245" t="s">
        <v>75</v>
      </c>
      <c r="H153" s="246">
        <v>78200</v>
      </c>
      <c r="I153" s="245"/>
      <c r="J153" s="245"/>
      <c r="K153" s="123">
        <v>78200</v>
      </c>
      <c r="L153" s="246"/>
      <c r="M153" s="232"/>
      <c r="N153" s="123">
        <v>78200</v>
      </c>
      <c r="O153" s="234"/>
      <c r="P153" s="234"/>
      <c r="Q153" s="50"/>
    </row>
    <row r="154" spans="1:17" ht="22.5" x14ac:dyDescent="0.25">
      <c r="A154" s="231" t="s">
        <v>177</v>
      </c>
      <c r="B154" s="134">
        <v>148</v>
      </c>
      <c r="C154" s="20" t="s">
        <v>53</v>
      </c>
      <c r="D154" s="244" t="s">
        <v>120</v>
      </c>
      <c r="E154" s="245" t="s">
        <v>236</v>
      </c>
      <c r="F154" s="245" t="s">
        <v>56</v>
      </c>
      <c r="G154" s="245" t="s">
        <v>75</v>
      </c>
      <c r="H154" s="246">
        <v>78200</v>
      </c>
      <c r="I154" s="245"/>
      <c r="J154" s="245"/>
      <c r="K154" s="123">
        <v>78200</v>
      </c>
      <c r="L154" s="246"/>
      <c r="M154" s="232"/>
      <c r="N154" s="123">
        <v>78200</v>
      </c>
      <c r="O154" s="119"/>
      <c r="P154" s="119"/>
      <c r="Q154" s="50"/>
    </row>
    <row r="155" spans="1:17" ht="22.5" x14ac:dyDescent="0.25">
      <c r="A155" s="231" t="s">
        <v>184</v>
      </c>
      <c r="B155" s="134">
        <v>149</v>
      </c>
      <c r="C155" s="20" t="s">
        <v>53</v>
      </c>
      <c r="D155" s="244" t="s">
        <v>120</v>
      </c>
      <c r="E155" s="245" t="s">
        <v>236</v>
      </c>
      <c r="F155" s="245" t="s">
        <v>56</v>
      </c>
      <c r="G155" s="245" t="s">
        <v>90</v>
      </c>
      <c r="H155" s="246">
        <v>78200</v>
      </c>
      <c r="I155" s="245"/>
      <c r="J155" s="245"/>
      <c r="K155" s="123">
        <v>78200</v>
      </c>
      <c r="L155" s="246"/>
      <c r="M155" s="232"/>
      <c r="N155" s="123">
        <v>78200</v>
      </c>
      <c r="O155" s="119"/>
      <c r="P155" s="119"/>
      <c r="Q155" s="50"/>
    </row>
    <row r="156" spans="1:17" ht="22.5" x14ac:dyDescent="0.25">
      <c r="A156" s="231" t="s">
        <v>185</v>
      </c>
      <c r="B156" s="134">
        <v>150</v>
      </c>
      <c r="C156" s="20" t="s">
        <v>53</v>
      </c>
      <c r="D156" s="244" t="s">
        <v>120</v>
      </c>
      <c r="E156" s="245" t="s">
        <v>236</v>
      </c>
      <c r="F156" s="245" t="s">
        <v>56</v>
      </c>
      <c r="G156" s="245" t="s">
        <v>91</v>
      </c>
      <c r="H156" s="246">
        <v>78200</v>
      </c>
      <c r="I156" s="245"/>
      <c r="J156" s="245"/>
      <c r="K156" s="123">
        <v>78200</v>
      </c>
      <c r="L156" s="246"/>
      <c r="M156" s="232"/>
      <c r="N156" s="123">
        <v>78200</v>
      </c>
      <c r="O156" s="234"/>
      <c r="P156" s="234"/>
      <c r="Q156" s="46"/>
    </row>
    <row r="157" spans="1:17" ht="22.5" x14ac:dyDescent="0.25">
      <c r="A157" s="231" t="s">
        <v>186</v>
      </c>
      <c r="B157" s="134">
        <v>151</v>
      </c>
      <c r="C157" s="20" t="s">
        <v>53</v>
      </c>
      <c r="D157" s="244" t="s">
        <v>120</v>
      </c>
      <c r="E157" s="245" t="s">
        <v>236</v>
      </c>
      <c r="F157" s="245" t="s">
        <v>56</v>
      </c>
      <c r="G157" s="245" t="s">
        <v>65</v>
      </c>
      <c r="H157" s="246">
        <v>78200</v>
      </c>
      <c r="I157" s="245"/>
      <c r="J157" s="245"/>
      <c r="K157" s="123">
        <v>78200</v>
      </c>
      <c r="L157" s="246"/>
      <c r="M157" s="233"/>
      <c r="N157" s="123">
        <v>78200</v>
      </c>
      <c r="O157" s="234"/>
      <c r="P157" s="234"/>
      <c r="Q157" s="50"/>
    </row>
    <row r="158" spans="1:17" ht="21" x14ac:dyDescent="0.25">
      <c r="A158" s="247" t="s">
        <v>186</v>
      </c>
      <c r="B158" s="248">
        <v>152</v>
      </c>
      <c r="C158" s="249" t="s">
        <v>53</v>
      </c>
      <c r="D158" s="250" t="s">
        <v>120</v>
      </c>
      <c r="E158" s="251" t="s">
        <v>236</v>
      </c>
      <c r="F158" s="251" t="s">
        <v>56</v>
      </c>
      <c r="G158" s="251" t="s">
        <v>65</v>
      </c>
      <c r="H158" s="252">
        <v>0</v>
      </c>
      <c r="I158" s="251"/>
      <c r="J158" s="251"/>
      <c r="K158" s="253">
        <v>78200</v>
      </c>
      <c r="L158" s="252"/>
      <c r="M158" s="233"/>
      <c r="N158" s="253">
        <v>78200</v>
      </c>
      <c r="O158" s="234"/>
      <c r="P158" s="234"/>
      <c r="Q158" s="50"/>
    </row>
    <row r="159" spans="1:17" ht="63" x14ac:dyDescent="0.25">
      <c r="A159" s="247" t="s">
        <v>199</v>
      </c>
      <c r="B159" s="248">
        <v>153</v>
      </c>
      <c r="C159" s="249" t="s">
        <v>53</v>
      </c>
      <c r="D159" s="250" t="s">
        <v>120</v>
      </c>
      <c r="E159" s="251" t="s">
        <v>236</v>
      </c>
      <c r="F159" s="251" t="s">
        <v>56</v>
      </c>
      <c r="G159" s="251" t="s">
        <v>254</v>
      </c>
      <c r="H159" s="252">
        <v>78200</v>
      </c>
      <c r="I159" s="251"/>
      <c r="J159" s="251"/>
      <c r="K159" s="253">
        <v>0</v>
      </c>
      <c r="L159" s="252"/>
      <c r="M159" s="233"/>
      <c r="N159" s="253">
        <v>0</v>
      </c>
      <c r="O159" s="234"/>
      <c r="P159" s="234"/>
      <c r="Q159" s="50"/>
    </row>
    <row r="160" spans="1:17" s="118" customFormat="1" x14ac:dyDescent="0.25">
      <c r="A160" s="231" t="s">
        <v>237</v>
      </c>
      <c r="B160" s="134">
        <v>154</v>
      </c>
      <c r="C160" s="20" t="s">
        <v>53</v>
      </c>
      <c r="D160" s="244" t="s">
        <v>53</v>
      </c>
      <c r="E160" s="245" t="s">
        <v>74</v>
      </c>
      <c r="F160" s="245" t="s">
        <v>75</v>
      </c>
      <c r="G160" s="245" t="s">
        <v>75</v>
      </c>
      <c r="H160" s="246">
        <v>13020</v>
      </c>
      <c r="I160" s="245"/>
      <c r="J160" s="245"/>
      <c r="K160" s="123">
        <v>0</v>
      </c>
      <c r="L160" s="246"/>
      <c r="M160" s="232"/>
      <c r="N160" s="123">
        <v>0</v>
      </c>
      <c r="O160" s="119"/>
      <c r="P160" s="119"/>
      <c r="Q160" s="50"/>
    </row>
    <row r="161" spans="1:17" ht="45" x14ac:dyDescent="0.25">
      <c r="A161" s="231" t="s">
        <v>238</v>
      </c>
      <c r="B161" s="134">
        <v>155</v>
      </c>
      <c r="C161" s="20" t="s">
        <v>53</v>
      </c>
      <c r="D161" s="244" t="s">
        <v>53</v>
      </c>
      <c r="E161" s="245" t="s">
        <v>239</v>
      </c>
      <c r="F161" s="245" t="s">
        <v>75</v>
      </c>
      <c r="G161" s="245" t="s">
        <v>75</v>
      </c>
      <c r="H161" s="246">
        <v>13020</v>
      </c>
      <c r="I161" s="245"/>
      <c r="J161" s="245"/>
      <c r="K161" s="123">
        <v>0</v>
      </c>
      <c r="L161" s="246"/>
      <c r="M161" s="232"/>
      <c r="N161" s="123">
        <v>0</v>
      </c>
      <c r="O161" s="119"/>
      <c r="P161" s="119"/>
      <c r="Q161" s="50"/>
    </row>
    <row r="162" spans="1:17" ht="22.5" x14ac:dyDescent="0.25">
      <c r="A162" s="231" t="s">
        <v>240</v>
      </c>
      <c r="B162" s="134">
        <v>156</v>
      </c>
      <c r="C162" s="20" t="s">
        <v>53</v>
      </c>
      <c r="D162" s="244" t="s">
        <v>53</v>
      </c>
      <c r="E162" s="245" t="s">
        <v>241</v>
      </c>
      <c r="F162" s="245" t="s">
        <v>75</v>
      </c>
      <c r="G162" s="245" t="s">
        <v>75</v>
      </c>
      <c r="H162" s="246">
        <v>13020</v>
      </c>
      <c r="I162" s="245"/>
      <c r="J162" s="245"/>
      <c r="K162" s="123">
        <v>0</v>
      </c>
      <c r="L162" s="246"/>
      <c r="M162" s="232"/>
      <c r="N162" s="123">
        <v>0</v>
      </c>
      <c r="O162" s="234"/>
      <c r="P162" s="234"/>
      <c r="Q162" s="50"/>
    </row>
    <row r="163" spans="1:17" ht="22.5" x14ac:dyDescent="0.25">
      <c r="A163" s="231" t="s">
        <v>200</v>
      </c>
      <c r="B163" s="134">
        <v>157</v>
      </c>
      <c r="C163" s="20" t="s">
        <v>53</v>
      </c>
      <c r="D163" s="244" t="s">
        <v>53</v>
      </c>
      <c r="E163" s="245" t="s">
        <v>242</v>
      </c>
      <c r="F163" s="245" t="s">
        <v>75</v>
      </c>
      <c r="G163" s="245" t="s">
        <v>75</v>
      </c>
      <c r="H163" s="246">
        <v>13020</v>
      </c>
      <c r="I163" s="245"/>
      <c r="J163" s="245"/>
      <c r="K163" s="123">
        <v>0</v>
      </c>
      <c r="L163" s="246"/>
      <c r="M163" s="232"/>
      <c r="N163" s="123">
        <v>0</v>
      </c>
      <c r="O163" s="119"/>
      <c r="P163" s="119"/>
      <c r="Q163" s="50"/>
    </row>
    <row r="164" spans="1:17" s="118" customFormat="1" ht="33.75" x14ac:dyDescent="0.25">
      <c r="A164" s="231" t="s">
        <v>243</v>
      </c>
      <c r="B164" s="134">
        <v>158</v>
      </c>
      <c r="C164" s="20" t="s">
        <v>53</v>
      </c>
      <c r="D164" s="244" t="s">
        <v>53</v>
      </c>
      <c r="E164" s="245" t="s">
        <v>244</v>
      </c>
      <c r="F164" s="245" t="s">
        <v>75</v>
      </c>
      <c r="G164" s="245" t="s">
        <v>75</v>
      </c>
      <c r="H164" s="246">
        <v>13020</v>
      </c>
      <c r="I164" s="245"/>
      <c r="J164" s="245"/>
      <c r="K164" s="123">
        <v>0</v>
      </c>
      <c r="L164" s="246"/>
      <c r="M164" s="232"/>
      <c r="N164" s="123">
        <v>0</v>
      </c>
      <c r="O164" s="119"/>
      <c r="P164" s="119"/>
      <c r="Q164" s="50"/>
    </row>
    <row r="165" spans="1:17" ht="67.5" x14ac:dyDescent="0.25">
      <c r="A165" s="231" t="s">
        <v>154</v>
      </c>
      <c r="B165" s="134">
        <v>159</v>
      </c>
      <c r="C165" s="20" t="s">
        <v>53</v>
      </c>
      <c r="D165" s="244" t="s">
        <v>53</v>
      </c>
      <c r="E165" s="245" t="s">
        <v>244</v>
      </c>
      <c r="F165" s="245" t="s">
        <v>79</v>
      </c>
      <c r="G165" s="245" t="s">
        <v>75</v>
      </c>
      <c r="H165" s="246">
        <v>13020</v>
      </c>
      <c r="I165" s="245"/>
      <c r="J165" s="245"/>
      <c r="K165" s="123">
        <v>0</v>
      </c>
      <c r="L165" s="246"/>
      <c r="M165" s="232"/>
      <c r="N165" s="123">
        <v>0</v>
      </c>
      <c r="O165" s="119"/>
      <c r="P165" s="119"/>
      <c r="Q165" s="50"/>
    </row>
    <row r="166" spans="1:17" ht="22.5" x14ac:dyDescent="0.25">
      <c r="A166" s="231" t="s">
        <v>155</v>
      </c>
      <c r="B166" s="134">
        <v>160</v>
      </c>
      <c r="C166" s="20" t="s">
        <v>53</v>
      </c>
      <c r="D166" s="244" t="s">
        <v>53</v>
      </c>
      <c r="E166" s="245" t="s">
        <v>244</v>
      </c>
      <c r="F166" s="245" t="s">
        <v>80</v>
      </c>
      <c r="G166" s="245" t="s">
        <v>75</v>
      </c>
      <c r="H166" s="246">
        <v>13020</v>
      </c>
      <c r="I166" s="245"/>
      <c r="J166" s="245"/>
      <c r="K166" s="123">
        <v>0</v>
      </c>
      <c r="L166" s="246"/>
      <c r="M166" s="233"/>
      <c r="N166" s="123">
        <v>0</v>
      </c>
      <c r="O166" s="234"/>
      <c r="P166" s="234"/>
      <c r="Q166" s="50"/>
    </row>
    <row r="167" spans="1:17" ht="22.5" x14ac:dyDescent="0.25">
      <c r="A167" s="231" t="s">
        <v>156</v>
      </c>
      <c r="B167" s="134">
        <v>161</v>
      </c>
      <c r="C167" s="20" t="s">
        <v>53</v>
      </c>
      <c r="D167" s="244" t="s">
        <v>53</v>
      </c>
      <c r="E167" s="245" t="s">
        <v>244</v>
      </c>
      <c r="F167" s="245" t="s">
        <v>51</v>
      </c>
      <c r="G167" s="245" t="s">
        <v>75</v>
      </c>
      <c r="H167" s="246">
        <v>10000</v>
      </c>
      <c r="I167" s="245"/>
      <c r="J167" s="245"/>
      <c r="K167" s="123">
        <v>0</v>
      </c>
      <c r="L167" s="246"/>
      <c r="M167" s="233"/>
      <c r="N167" s="123">
        <v>0</v>
      </c>
      <c r="O167" s="234"/>
      <c r="P167" s="234"/>
      <c r="Q167" s="50"/>
    </row>
    <row r="168" spans="1:17" x14ac:dyDescent="0.25">
      <c r="A168" s="231" t="s">
        <v>157</v>
      </c>
      <c r="B168" s="134">
        <v>162</v>
      </c>
      <c r="C168" s="20" t="s">
        <v>53</v>
      </c>
      <c r="D168" s="244" t="s">
        <v>53</v>
      </c>
      <c r="E168" s="245" t="s">
        <v>244</v>
      </c>
      <c r="F168" s="245" t="s">
        <v>51</v>
      </c>
      <c r="G168" s="245" t="s">
        <v>81</v>
      </c>
      <c r="H168" s="246">
        <v>10000</v>
      </c>
      <c r="I168" s="245"/>
      <c r="J168" s="245"/>
      <c r="K168" s="123">
        <v>0</v>
      </c>
      <c r="L168" s="246"/>
      <c r="M168" s="232"/>
      <c r="N168" s="123">
        <v>0</v>
      </c>
      <c r="O168" s="119"/>
      <c r="P168" s="119"/>
      <c r="Q168" s="50"/>
    </row>
    <row r="169" spans="1:17" ht="22.5" x14ac:dyDescent="0.25">
      <c r="A169" s="231" t="s">
        <v>158</v>
      </c>
      <c r="B169" s="134">
        <v>163</v>
      </c>
      <c r="C169" s="20" t="s">
        <v>53</v>
      </c>
      <c r="D169" s="244" t="s">
        <v>53</v>
      </c>
      <c r="E169" s="245" t="s">
        <v>244</v>
      </c>
      <c r="F169" s="245" t="s">
        <v>51</v>
      </c>
      <c r="G169" s="245" t="s">
        <v>82</v>
      </c>
      <c r="H169" s="246">
        <v>10000</v>
      </c>
      <c r="I169" s="245"/>
      <c r="J169" s="245"/>
      <c r="K169" s="123">
        <v>0</v>
      </c>
      <c r="L169" s="246"/>
      <c r="M169" s="232"/>
      <c r="N169" s="123">
        <v>0</v>
      </c>
      <c r="O169" s="119"/>
      <c r="P169" s="119"/>
      <c r="Q169" s="46"/>
    </row>
    <row r="170" spans="1:17" s="118" customFormat="1" x14ac:dyDescent="0.25">
      <c r="A170" s="247" t="s">
        <v>159</v>
      </c>
      <c r="B170" s="248">
        <v>164</v>
      </c>
      <c r="C170" s="249" t="s">
        <v>53</v>
      </c>
      <c r="D170" s="250" t="s">
        <v>53</v>
      </c>
      <c r="E170" s="251" t="s">
        <v>244</v>
      </c>
      <c r="F170" s="251" t="s">
        <v>51</v>
      </c>
      <c r="G170" s="251" t="s">
        <v>52</v>
      </c>
      <c r="H170" s="252">
        <v>10000</v>
      </c>
      <c r="I170" s="251"/>
      <c r="J170" s="251"/>
      <c r="K170" s="253">
        <v>0</v>
      </c>
      <c r="L170" s="252"/>
      <c r="M170" s="233"/>
      <c r="N170" s="253">
        <v>0</v>
      </c>
      <c r="O170" s="234"/>
      <c r="P170" s="234"/>
      <c r="Q170" s="50"/>
    </row>
    <row r="171" spans="1:17" ht="45" x14ac:dyDescent="0.25">
      <c r="A171" s="231" t="s">
        <v>162</v>
      </c>
      <c r="B171" s="134">
        <v>165</v>
      </c>
      <c r="C171" s="20" t="s">
        <v>53</v>
      </c>
      <c r="D171" s="244" t="s">
        <v>53</v>
      </c>
      <c r="E171" s="245" t="s">
        <v>244</v>
      </c>
      <c r="F171" s="245" t="s">
        <v>54</v>
      </c>
      <c r="G171" s="245" t="s">
        <v>75</v>
      </c>
      <c r="H171" s="246">
        <v>3020</v>
      </c>
      <c r="I171" s="245"/>
      <c r="J171" s="245"/>
      <c r="K171" s="123">
        <v>0</v>
      </c>
      <c r="L171" s="246"/>
      <c r="M171" s="233"/>
      <c r="N171" s="123">
        <v>0</v>
      </c>
      <c r="O171" s="234"/>
      <c r="P171" s="234"/>
      <c r="Q171" s="50"/>
    </row>
    <row r="172" spans="1:17" x14ac:dyDescent="0.25">
      <c r="A172" s="231" t="s">
        <v>157</v>
      </c>
      <c r="B172" s="134">
        <v>166</v>
      </c>
      <c r="C172" s="20" t="s">
        <v>53</v>
      </c>
      <c r="D172" s="244" t="s">
        <v>53</v>
      </c>
      <c r="E172" s="245" t="s">
        <v>244</v>
      </c>
      <c r="F172" s="245" t="s">
        <v>54</v>
      </c>
      <c r="G172" s="245" t="s">
        <v>81</v>
      </c>
      <c r="H172" s="246">
        <v>3020</v>
      </c>
      <c r="I172" s="245"/>
      <c r="J172" s="245"/>
      <c r="K172" s="123">
        <v>0</v>
      </c>
      <c r="L172" s="246"/>
      <c r="M172" s="232"/>
      <c r="N172" s="123">
        <v>0</v>
      </c>
      <c r="O172" s="119"/>
      <c r="P172" s="119"/>
      <c r="Q172" s="50"/>
    </row>
    <row r="173" spans="1:17" ht="22.5" x14ac:dyDescent="0.25">
      <c r="A173" s="231" t="s">
        <v>158</v>
      </c>
      <c r="B173" s="134">
        <v>167</v>
      </c>
      <c r="C173" s="20" t="s">
        <v>53</v>
      </c>
      <c r="D173" s="244" t="s">
        <v>53</v>
      </c>
      <c r="E173" s="245" t="s">
        <v>244</v>
      </c>
      <c r="F173" s="245" t="s">
        <v>54</v>
      </c>
      <c r="G173" s="245" t="s">
        <v>82</v>
      </c>
      <c r="H173" s="246">
        <v>3020</v>
      </c>
      <c r="I173" s="245"/>
      <c r="J173" s="245"/>
      <c r="K173" s="123">
        <v>0</v>
      </c>
      <c r="L173" s="246"/>
      <c r="M173" s="232"/>
      <c r="N173" s="123">
        <v>0</v>
      </c>
      <c r="O173" s="119"/>
      <c r="P173" s="119"/>
      <c r="Q173" s="46"/>
    </row>
    <row r="174" spans="1:17" ht="21" x14ac:dyDescent="0.25">
      <c r="A174" s="247" t="s">
        <v>163</v>
      </c>
      <c r="B174" s="248">
        <v>168</v>
      </c>
      <c r="C174" s="249" t="s">
        <v>53</v>
      </c>
      <c r="D174" s="250" t="s">
        <v>53</v>
      </c>
      <c r="E174" s="251" t="s">
        <v>244</v>
      </c>
      <c r="F174" s="251" t="s">
        <v>54</v>
      </c>
      <c r="G174" s="251" t="s">
        <v>55</v>
      </c>
      <c r="H174" s="252">
        <v>3020</v>
      </c>
      <c r="I174" s="251"/>
      <c r="J174" s="251"/>
      <c r="K174" s="253">
        <v>0</v>
      </c>
      <c r="L174" s="252"/>
      <c r="M174" s="233"/>
      <c r="N174" s="253">
        <v>0</v>
      </c>
      <c r="O174" s="234"/>
      <c r="P174" s="234"/>
      <c r="Q174" s="50"/>
    </row>
    <row r="175" spans="1:17" x14ac:dyDescent="0.25">
      <c r="A175" s="231" t="s">
        <v>222</v>
      </c>
      <c r="B175" s="134">
        <v>169</v>
      </c>
      <c r="C175" s="20" t="s">
        <v>53</v>
      </c>
      <c r="D175" s="244" t="s">
        <v>223</v>
      </c>
      <c r="E175" s="245" t="s">
        <v>74</v>
      </c>
      <c r="F175" s="245" t="s">
        <v>75</v>
      </c>
      <c r="G175" s="245" t="s">
        <v>75</v>
      </c>
      <c r="H175" s="246">
        <v>23638.25</v>
      </c>
      <c r="I175" s="245"/>
      <c r="J175" s="245"/>
      <c r="K175" s="123">
        <v>23638.25</v>
      </c>
      <c r="L175" s="246"/>
      <c r="M175" s="232"/>
      <c r="N175" s="123">
        <v>23638.25</v>
      </c>
      <c r="O175" s="119"/>
      <c r="P175" s="119"/>
      <c r="Q175" s="50"/>
    </row>
    <row r="176" spans="1:17" ht="22.5" x14ac:dyDescent="0.25">
      <c r="A176" s="231" t="s">
        <v>76</v>
      </c>
      <c r="B176" s="134">
        <v>170</v>
      </c>
      <c r="C176" s="20" t="s">
        <v>53</v>
      </c>
      <c r="D176" s="244" t="s">
        <v>223</v>
      </c>
      <c r="E176" s="245" t="s">
        <v>77</v>
      </c>
      <c r="F176" s="245" t="s">
        <v>75</v>
      </c>
      <c r="G176" s="245" t="s">
        <v>75</v>
      </c>
      <c r="H176" s="246">
        <v>23638.25</v>
      </c>
      <c r="I176" s="245"/>
      <c r="J176" s="245"/>
      <c r="K176" s="123">
        <v>23638.25</v>
      </c>
      <c r="L176" s="246"/>
      <c r="M176" s="233"/>
      <c r="N176" s="123">
        <v>23638.25</v>
      </c>
      <c r="O176" s="234"/>
      <c r="P176" s="234"/>
      <c r="Q176" s="50"/>
    </row>
    <row r="177" spans="1:17" ht="33.75" x14ac:dyDescent="0.25">
      <c r="A177" s="231" t="s">
        <v>213</v>
      </c>
      <c r="B177" s="134">
        <v>171</v>
      </c>
      <c r="C177" s="20" t="s">
        <v>53</v>
      </c>
      <c r="D177" s="244" t="s">
        <v>223</v>
      </c>
      <c r="E177" s="245" t="s">
        <v>77</v>
      </c>
      <c r="F177" s="245" t="s">
        <v>75</v>
      </c>
      <c r="G177" s="245" t="s">
        <v>75</v>
      </c>
      <c r="H177" s="246">
        <v>15000</v>
      </c>
      <c r="I177" s="245"/>
      <c r="J177" s="245"/>
      <c r="K177" s="123">
        <v>15000</v>
      </c>
      <c r="L177" s="246"/>
      <c r="M177" s="233"/>
      <c r="N177" s="123">
        <v>15000</v>
      </c>
      <c r="O177" s="234"/>
      <c r="P177" s="234"/>
      <c r="Q177" s="50"/>
    </row>
    <row r="178" spans="1:17" ht="22.5" x14ac:dyDescent="0.25">
      <c r="A178" s="231" t="s">
        <v>200</v>
      </c>
      <c r="B178" s="134">
        <v>172</v>
      </c>
      <c r="C178" s="20" t="s">
        <v>53</v>
      </c>
      <c r="D178" s="244" t="s">
        <v>223</v>
      </c>
      <c r="E178" s="245" t="s">
        <v>133</v>
      </c>
      <c r="F178" s="245" t="s">
        <v>75</v>
      </c>
      <c r="G178" s="245" t="s">
        <v>75</v>
      </c>
      <c r="H178" s="246">
        <v>15000</v>
      </c>
      <c r="I178" s="245"/>
      <c r="J178" s="245"/>
      <c r="K178" s="123">
        <v>15000</v>
      </c>
      <c r="L178" s="246"/>
      <c r="M178" s="232"/>
      <c r="N178" s="123">
        <v>15000</v>
      </c>
      <c r="O178" s="119"/>
      <c r="P178" s="119"/>
      <c r="Q178" s="46"/>
    </row>
    <row r="179" spans="1:17" s="118" customFormat="1" ht="22.5" x14ac:dyDescent="0.25">
      <c r="A179" s="231" t="s">
        <v>201</v>
      </c>
      <c r="B179" s="134">
        <v>173</v>
      </c>
      <c r="C179" s="20" t="s">
        <v>53</v>
      </c>
      <c r="D179" s="244" t="s">
        <v>223</v>
      </c>
      <c r="E179" s="245" t="s">
        <v>134</v>
      </c>
      <c r="F179" s="245" t="s">
        <v>75</v>
      </c>
      <c r="G179" s="245" t="s">
        <v>75</v>
      </c>
      <c r="H179" s="246">
        <v>15000</v>
      </c>
      <c r="I179" s="245"/>
      <c r="J179" s="245"/>
      <c r="K179" s="123">
        <v>15000</v>
      </c>
      <c r="L179" s="246"/>
      <c r="M179" s="232"/>
      <c r="N179" s="123">
        <v>15000</v>
      </c>
      <c r="O179" s="119"/>
      <c r="P179" s="119"/>
      <c r="Q179" s="50"/>
    </row>
    <row r="180" spans="1:17" ht="33.75" x14ac:dyDescent="0.25">
      <c r="A180" s="231" t="s">
        <v>164</v>
      </c>
      <c r="B180" s="134">
        <v>174</v>
      </c>
      <c r="C180" s="20" t="s">
        <v>53</v>
      </c>
      <c r="D180" s="244" t="s">
        <v>223</v>
      </c>
      <c r="E180" s="245" t="s">
        <v>134</v>
      </c>
      <c r="F180" s="245" t="s">
        <v>81</v>
      </c>
      <c r="G180" s="245" t="s">
        <v>75</v>
      </c>
      <c r="H180" s="246">
        <v>15000</v>
      </c>
      <c r="I180" s="245"/>
      <c r="J180" s="245"/>
      <c r="K180" s="123">
        <v>15000</v>
      </c>
      <c r="L180" s="246"/>
      <c r="M180" s="232"/>
      <c r="N180" s="123">
        <v>15000</v>
      </c>
      <c r="O180" s="119"/>
      <c r="P180" s="119"/>
      <c r="Q180" s="50"/>
    </row>
    <row r="181" spans="1:17" ht="33.75" x14ac:dyDescent="0.25">
      <c r="A181" s="231" t="s">
        <v>165</v>
      </c>
      <c r="B181" s="134">
        <v>175</v>
      </c>
      <c r="C181" s="20" t="s">
        <v>53</v>
      </c>
      <c r="D181" s="244" t="s">
        <v>223</v>
      </c>
      <c r="E181" s="245" t="s">
        <v>134</v>
      </c>
      <c r="F181" s="245" t="s">
        <v>83</v>
      </c>
      <c r="G181" s="245" t="s">
        <v>75</v>
      </c>
      <c r="H181" s="246">
        <v>15000</v>
      </c>
      <c r="I181" s="245"/>
      <c r="J181" s="245"/>
      <c r="K181" s="123">
        <v>15000</v>
      </c>
      <c r="L181" s="246"/>
      <c r="M181" s="232"/>
      <c r="N181" s="123">
        <v>15000</v>
      </c>
      <c r="O181" s="234"/>
      <c r="P181" s="234"/>
      <c r="Q181" s="50"/>
    </row>
    <row r="182" spans="1:17" ht="22.5" x14ac:dyDescent="0.25">
      <c r="A182" s="231" t="s">
        <v>177</v>
      </c>
      <c r="B182" s="134">
        <v>176</v>
      </c>
      <c r="C182" s="20" t="s">
        <v>53</v>
      </c>
      <c r="D182" s="244" t="s">
        <v>223</v>
      </c>
      <c r="E182" s="245" t="s">
        <v>134</v>
      </c>
      <c r="F182" s="245" t="s">
        <v>56</v>
      </c>
      <c r="G182" s="245" t="s">
        <v>75</v>
      </c>
      <c r="H182" s="246">
        <v>15000</v>
      </c>
      <c r="I182" s="245"/>
      <c r="J182" s="245"/>
      <c r="K182" s="123">
        <v>15000</v>
      </c>
      <c r="L182" s="246"/>
      <c r="M182" s="232"/>
      <c r="N182" s="123">
        <v>15000</v>
      </c>
      <c r="O182" s="119"/>
      <c r="P182" s="119"/>
      <c r="Q182" s="50"/>
    </row>
    <row r="183" spans="1:17" ht="22.5" x14ac:dyDescent="0.25">
      <c r="A183" s="231" t="s">
        <v>184</v>
      </c>
      <c r="B183" s="134">
        <v>177</v>
      </c>
      <c r="C183" s="20" t="s">
        <v>53</v>
      </c>
      <c r="D183" s="244" t="s">
        <v>223</v>
      </c>
      <c r="E183" s="245" t="s">
        <v>134</v>
      </c>
      <c r="F183" s="245" t="s">
        <v>56</v>
      </c>
      <c r="G183" s="245" t="s">
        <v>90</v>
      </c>
      <c r="H183" s="246">
        <v>15000</v>
      </c>
      <c r="I183" s="245"/>
      <c r="J183" s="245"/>
      <c r="K183" s="123">
        <v>15000</v>
      </c>
      <c r="L183" s="246"/>
      <c r="M183" s="232"/>
      <c r="N183" s="123">
        <v>15000</v>
      </c>
      <c r="O183" s="119"/>
      <c r="P183" s="119"/>
      <c r="Q183" s="50"/>
    </row>
    <row r="184" spans="1:17" ht="22.5" x14ac:dyDescent="0.25">
      <c r="A184" s="231" t="s">
        <v>185</v>
      </c>
      <c r="B184" s="134">
        <v>178</v>
      </c>
      <c r="C184" s="20" t="s">
        <v>53</v>
      </c>
      <c r="D184" s="244" t="s">
        <v>223</v>
      </c>
      <c r="E184" s="245" t="s">
        <v>134</v>
      </c>
      <c r="F184" s="245" t="s">
        <v>56</v>
      </c>
      <c r="G184" s="245" t="s">
        <v>91</v>
      </c>
      <c r="H184" s="246">
        <v>15000</v>
      </c>
      <c r="I184" s="245"/>
      <c r="J184" s="245"/>
      <c r="K184" s="123">
        <v>15000</v>
      </c>
      <c r="L184" s="246"/>
      <c r="M184" s="232"/>
      <c r="N184" s="123">
        <v>15000</v>
      </c>
      <c r="O184" s="234"/>
      <c r="P184" s="234"/>
      <c r="Q184" s="46"/>
    </row>
    <row r="185" spans="1:17" ht="21" x14ac:dyDescent="0.25">
      <c r="A185" s="247" t="s">
        <v>186</v>
      </c>
      <c r="B185" s="248">
        <v>179</v>
      </c>
      <c r="C185" s="249" t="s">
        <v>53</v>
      </c>
      <c r="D185" s="250" t="s">
        <v>223</v>
      </c>
      <c r="E185" s="251" t="s">
        <v>134</v>
      </c>
      <c r="F185" s="251" t="s">
        <v>56</v>
      </c>
      <c r="G185" s="251" t="s">
        <v>65</v>
      </c>
      <c r="H185" s="252">
        <v>15000</v>
      </c>
      <c r="I185" s="251"/>
      <c r="J185" s="251"/>
      <c r="K185" s="253">
        <v>15000</v>
      </c>
      <c r="L185" s="252"/>
      <c r="M185" s="233"/>
      <c r="N185" s="253">
        <v>15000</v>
      </c>
      <c r="O185" s="234"/>
      <c r="P185" s="234"/>
      <c r="Q185" s="50"/>
    </row>
    <row r="186" spans="1:17" x14ac:dyDescent="0.25">
      <c r="A186" s="231" t="s">
        <v>229</v>
      </c>
      <c r="B186" s="134">
        <v>180</v>
      </c>
      <c r="C186" s="20" t="s">
        <v>53</v>
      </c>
      <c r="D186" s="244" t="s">
        <v>223</v>
      </c>
      <c r="E186" s="245" t="s">
        <v>230</v>
      </c>
      <c r="F186" s="245" t="s">
        <v>75</v>
      </c>
      <c r="G186" s="245" t="s">
        <v>75</v>
      </c>
      <c r="H186" s="246">
        <v>8638.25</v>
      </c>
      <c r="I186" s="245"/>
      <c r="J186" s="245"/>
      <c r="K186" s="123">
        <v>8638.25</v>
      </c>
      <c r="L186" s="246"/>
      <c r="M186" s="232"/>
      <c r="N186" s="123">
        <v>8638.25</v>
      </c>
      <c r="O186" s="119"/>
      <c r="P186" s="119"/>
      <c r="Q186" s="50"/>
    </row>
    <row r="187" spans="1:17" x14ac:dyDescent="0.25">
      <c r="A187" s="231" t="s">
        <v>229</v>
      </c>
      <c r="B187" s="134">
        <v>181</v>
      </c>
      <c r="C187" s="20" t="s">
        <v>53</v>
      </c>
      <c r="D187" s="244" t="s">
        <v>223</v>
      </c>
      <c r="E187" s="245" t="s">
        <v>245</v>
      </c>
      <c r="F187" s="245" t="s">
        <v>75</v>
      </c>
      <c r="G187" s="245" t="s">
        <v>75</v>
      </c>
      <c r="H187" s="246">
        <v>8548.25</v>
      </c>
      <c r="I187" s="245"/>
      <c r="J187" s="245"/>
      <c r="K187" s="123">
        <v>8548.25</v>
      </c>
      <c r="L187" s="246"/>
      <c r="M187" s="233"/>
      <c r="N187" s="123">
        <v>8548.25</v>
      </c>
      <c r="O187" s="234"/>
      <c r="P187" s="234"/>
      <c r="Q187" s="50"/>
    </row>
    <row r="188" spans="1:17" ht="33.75" x14ac:dyDescent="0.25">
      <c r="A188" s="231" t="s">
        <v>202</v>
      </c>
      <c r="B188" s="134">
        <v>182</v>
      </c>
      <c r="C188" s="20" t="s">
        <v>53</v>
      </c>
      <c r="D188" s="244" t="s">
        <v>223</v>
      </c>
      <c r="E188" s="245" t="s">
        <v>246</v>
      </c>
      <c r="F188" s="245" t="s">
        <v>75</v>
      </c>
      <c r="G188" s="245" t="s">
        <v>75</v>
      </c>
      <c r="H188" s="246">
        <v>8548.25</v>
      </c>
      <c r="I188" s="245"/>
      <c r="J188" s="245"/>
      <c r="K188" s="123">
        <v>8548.25</v>
      </c>
      <c r="L188" s="246"/>
      <c r="M188" s="232"/>
      <c r="N188" s="123">
        <v>8548.25</v>
      </c>
      <c r="O188" s="119"/>
      <c r="P188" s="119"/>
      <c r="Q188" s="50"/>
    </row>
    <row r="189" spans="1:17" ht="33.75" x14ac:dyDescent="0.25">
      <c r="A189" s="231" t="s">
        <v>164</v>
      </c>
      <c r="B189" s="134">
        <v>183</v>
      </c>
      <c r="C189" s="20" t="s">
        <v>53</v>
      </c>
      <c r="D189" s="244" t="s">
        <v>223</v>
      </c>
      <c r="E189" s="245" t="s">
        <v>246</v>
      </c>
      <c r="F189" s="245" t="s">
        <v>81</v>
      </c>
      <c r="G189" s="245" t="s">
        <v>75</v>
      </c>
      <c r="H189" s="246">
        <v>8548.25</v>
      </c>
      <c r="I189" s="245"/>
      <c r="J189" s="245"/>
      <c r="K189" s="123">
        <v>8548.25</v>
      </c>
      <c r="L189" s="246"/>
      <c r="M189" s="232"/>
      <c r="N189" s="123">
        <v>8548.25</v>
      </c>
      <c r="O189" s="119"/>
      <c r="P189" s="119"/>
      <c r="Q189" s="50"/>
    </row>
    <row r="190" spans="1:17" ht="33.75" x14ac:dyDescent="0.25">
      <c r="A190" s="231" t="s">
        <v>165</v>
      </c>
      <c r="B190" s="134">
        <v>184</v>
      </c>
      <c r="C190" s="20" t="s">
        <v>53</v>
      </c>
      <c r="D190" s="244" t="s">
        <v>223</v>
      </c>
      <c r="E190" s="245" t="s">
        <v>246</v>
      </c>
      <c r="F190" s="245" t="s">
        <v>83</v>
      </c>
      <c r="G190" s="245" t="s">
        <v>75</v>
      </c>
      <c r="H190" s="246">
        <v>8548.25</v>
      </c>
      <c r="I190" s="245"/>
      <c r="J190" s="245"/>
      <c r="K190" s="123">
        <v>8548.25</v>
      </c>
      <c r="L190" s="246"/>
      <c r="M190" s="232"/>
      <c r="N190" s="123">
        <v>8548.25</v>
      </c>
      <c r="O190" s="234"/>
      <c r="P190" s="234"/>
      <c r="Q190" s="46"/>
    </row>
    <row r="191" spans="1:17" ht="22.5" x14ac:dyDescent="0.25">
      <c r="A191" s="231" t="s">
        <v>177</v>
      </c>
      <c r="B191" s="134">
        <v>185</v>
      </c>
      <c r="C191" s="20" t="s">
        <v>53</v>
      </c>
      <c r="D191" s="244" t="s">
        <v>223</v>
      </c>
      <c r="E191" s="245" t="s">
        <v>246</v>
      </c>
      <c r="F191" s="245" t="s">
        <v>56</v>
      </c>
      <c r="G191" s="245" t="s">
        <v>75</v>
      </c>
      <c r="H191" s="246">
        <v>8548.25</v>
      </c>
      <c r="I191" s="245"/>
      <c r="J191" s="245"/>
      <c r="K191" s="123">
        <v>8548.25</v>
      </c>
      <c r="L191" s="246"/>
      <c r="M191" s="232"/>
      <c r="N191" s="123">
        <v>8548.25</v>
      </c>
      <c r="O191" s="119"/>
      <c r="P191" s="119"/>
      <c r="Q191" s="46"/>
    </row>
    <row r="192" spans="1:17" ht="22.5" x14ac:dyDescent="0.25">
      <c r="A192" s="231" t="s">
        <v>184</v>
      </c>
      <c r="B192" s="134">
        <v>186</v>
      </c>
      <c r="C192" s="20" t="s">
        <v>53</v>
      </c>
      <c r="D192" s="244" t="s">
        <v>223</v>
      </c>
      <c r="E192" s="245" t="s">
        <v>246</v>
      </c>
      <c r="F192" s="245" t="s">
        <v>56</v>
      </c>
      <c r="G192" s="245" t="s">
        <v>90</v>
      </c>
      <c r="H192" s="246">
        <v>8548.25</v>
      </c>
      <c r="I192" s="245"/>
      <c r="J192" s="245"/>
      <c r="K192" s="123">
        <v>8548.25</v>
      </c>
      <c r="L192" s="246"/>
      <c r="M192" s="232"/>
      <c r="N192" s="123">
        <v>8548.25</v>
      </c>
      <c r="O192" s="234"/>
      <c r="P192" s="234"/>
      <c r="Q192" s="50"/>
    </row>
    <row r="193" spans="1:17" ht="22.5" x14ac:dyDescent="0.25">
      <c r="A193" s="231" t="s">
        <v>185</v>
      </c>
      <c r="B193" s="134">
        <v>187</v>
      </c>
      <c r="C193" s="20" t="s">
        <v>53</v>
      </c>
      <c r="D193" s="244" t="s">
        <v>223</v>
      </c>
      <c r="E193" s="245" t="s">
        <v>246</v>
      </c>
      <c r="F193" s="245" t="s">
        <v>56</v>
      </c>
      <c r="G193" s="245" t="s">
        <v>91</v>
      </c>
      <c r="H193" s="246">
        <v>8548.25</v>
      </c>
      <c r="I193" s="245"/>
      <c r="J193" s="245"/>
      <c r="K193" s="123">
        <v>8548.25</v>
      </c>
      <c r="L193" s="246"/>
      <c r="M193" s="232"/>
      <c r="N193" s="123">
        <v>8548.25</v>
      </c>
      <c r="O193" s="119"/>
      <c r="P193" s="119"/>
      <c r="Q193" s="46"/>
    </row>
    <row r="194" spans="1:17" ht="21" x14ac:dyDescent="0.25">
      <c r="A194" s="247" t="s">
        <v>186</v>
      </c>
      <c r="B194" s="248">
        <v>188</v>
      </c>
      <c r="C194" s="249" t="s">
        <v>53</v>
      </c>
      <c r="D194" s="250" t="s">
        <v>223</v>
      </c>
      <c r="E194" s="251" t="s">
        <v>246</v>
      </c>
      <c r="F194" s="251" t="s">
        <v>56</v>
      </c>
      <c r="G194" s="251" t="s">
        <v>65</v>
      </c>
      <c r="H194" s="252">
        <v>8548.25</v>
      </c>
      <c r="I194" s="251"/>
      <c r="J194" s="251"/>
      <c r="K194" s="253">
        <v>8548.25</v>
      </c>
      <c r="L194" s="252"/>
      <c r="M194" s="233"/>
      <c r="N194" s="253">
        <v>8548.25</v>
      </c>
      <c r="O194" s="234"/>
      <c r="P194" s="234"/>
      <c r="Q194" s="46"/>
    </row>
    <row r="195" spans="1:17" ht="33.75" x14ac:dyDescent="0.25">
      <c r="A195" s="231" t="s">
        <v>202</v>
      </c>
      <c r="B195" s="134">
        <v>189</v>
      </c>
      <c r="C195" s="20" t="s">
        <v>53</v>
      </c>
      <c r="D195" s="244" t="s">
        <v>223</v>
      </c>
      <c r="E195" s="245" t="s">
        <v>247</v>
      </c>
      <c r="F195" s="245" t="s">
        <v>75</v>
      </c>
      <c r="G195" s="245" t="s">
        <v>75</v>
      </c>
      <c r="H195" s="246">
        <v>90</v>
      </c>
      <c r="I195" s="245"/>
      <c r="J195" s="245"/>
      <c r="K195" s="123">
        <v>90</v>
      </c>
      <c r="L195" s="246"/>
      <c r="M195" s="233"/>
      <c r="N195" s="123">
        <v>90</v>
      </c>
      <c r="O195" s="234"/>
      <c r="P195" s="234"/>
      <c r="Q195" s="46"/>
    </row>
    <row r="196" spans="1:17" ht="33.75" x14ac:dyDescent="0.25">
      <c r="A196" s="231" t="s">
        <v>164</v>
      </c>
      <c r="B196" s="134">
        <v>190</v>
      </c>
      <c r="C196" s="20" t="s">
        <v>53</v>
      </c>
      <c r="D196" s="244" t="s">
        <v>223</v>
      </c>
      <c r="E196" s="245" t="s">
        <v>247</v>
      </c>
      <c r="F196" s="245" t="s">
        <v>81</v>
      </c>
      <c r="G196" s="245" t="s">
        <v>75</v>
      </c>
      <c r="H196" s="246">
        <v>90</v>
      </c>
      <c r="I196" s="245"/>
      <c r="J196" s="245"/>
      <c r="K196" s="123">
        <v>90</v>
      </c>
      <c r="L196" s="246"/>
      <c r="M196" s="232"/>
      <c r="N196" s="123">
        <v>90</v>
      </c>
      <c r="O196" s="119"/>
      <c r="P196" s="119"/>
      <c r="Q196" s="50"/>
    </row>
    <row r="197" spans="1:17" ht="33.75" x14ac:dyDescent="0.25">
      <c r="A197" s="231" t="s">
        <v>165</v>
      </c>
      <c r="B197" s="134">
        <v>191</v>
      </c>
      <c r="C197" s="20" t="s">
        <v>53</v>
      </c>
      <c r="D197" s="244" t="s">
        <v>223</v>
      </c>
      <c r="E197" s="245" t="s">
        <v>247</v>
      </c>
      <c r="F197" s="245" t="s">
        <v>83</v>
      </c>
      <c r="G197" s="245" t="s">
        <v>75</v>
      </c>
      <c r="H197" s="246">
        <v>90</v>
      </c>
      <c r="I197" s="245"/>
      <c r="J197" s="245"/>
      <c r="K197" s="123">
        <v>90</v>
      </c>
      <c r="L197" s="246"/>
      <c r="M197" s="232"/>
      <c r="N197" s="123">
        <v>90</v>
      </c>
      <c r="O197" s="234"/>
      <c r="P197" s="234"/>
      <c r="Q197" s="50"/>
    </row>
    <row r="198" spans="1:17" ht="22.5" x14ac:dyDescent="0.25">
      <c r="A198" s="231" t="s">
        <v>177</v>
      </c>
      <c r="B198" s="134">
        <v>192</v>
      </c>
      <c r="C198" s="20" t="s">
        <v>53</v>
      </c>
      <c r="D198" s="244" t="s">
        <v>223</v>
      </c>
      <c r="E198" s="245" t="s">
        <v>247</v>
      </c>
      <c r="F198" s="245" t="s">
        <v>56</v>
      </c>
      <c r="G198" s="245" t="s">
        <v>75</v>
      </c>
      <c r="H198" s="246">
        <v>90</v>
      </c>
      <c r="I198" s="245"/>
      <c r="J198" s="245"/>
      <c r="K198" s="123">
        <v>90</v>
      </c>
      <c r="L198" s="246"/>
      <c r="M198" s="232"/>
      <c r="N198" s="123">
        <v>90</v>
      </c>
      <c r="O198" s="234"/>
      <c r="P198" s="234"/>
      <c r="Q198" s="50"/>
    </row>
    <row r="199" spans="1:17" ht="22.5" x14ac:dyDescent="0.25">
      <c r="A199" s="231" t="s">
        <v>184</v>
      </c>
      <c r="B199" s="134">
        <v>193</v>
      </c>
      <c r="C199" s="20" t="s">
        <v>53</v>
      </c>
      <c r="D199" s="244" t="s">
        <v>223</v>
      </c>
      <c r="E199" s="245" t="s">
        <v>247</v>
      </c>
      <c r="F199" s="245" t="s">
        <v>56</v>
      </c>
      <c r="G199" s="245" t="s">
        <v>90</v>
      </c>
      <c r="H199" s="246">
        <v>90</v>
      </c>
      <c r="I199" s="245"/>
      <c r="J199" s="245"/>
      <c r="K199" s="123">
        <v>90</v>
      </c>
      <c r="L199" s="246"/>
      <c r="M199" s="232"/>
      <c r="N199" s="123">
        <v>90</v>
      </c>
      <c r="O199" s="234"/>
      <c r="P199" s="234"/>
      <c r="Q199" s="50"/>
    </row>
    <row r="200" spans="1:17" ht="22.5" x14ac:dyDescent="0.25">
      <c r="A200" s="231" t="s">
        <v>185</v>
      </c>
      <c r="B200" s="134">
        <v>194</v>
      </c>
      <c r="C200" s="20" t="s">
        <v>53</v>
      </c>
      <c r="D200" s="244" t="s">
        <v>223</v>
      </c>
      <c r="E200" s="245" t="s">
        <v>247</v>
      </c>
      <c r="F200" s="245" t="s">
        <v>56</v>
      </c>
      <c r="G200" s="245" t="s">
        <v>91</v>
      </c>
      <c r="H200" s="246">
        <v>90</v>
      </c>
      <c r="I200" s="245"/>
      <c r="J200" s="245"/>
      <c r="K200" s="123">
        <v>90</v>
      </c>
      <c r="L200" s="246"/>
      <c r="M200" s="232"/>
      <c r="N200" s="123">
        <v>90</v>
      </c>
      <c r="O200" s="119"/>
      <c r="P200" s="119"/>
      <c r="Q200" s="50"/>
    </row>
    <row r="201" spans="1:17" ht="21" x14ac:dyDescent="0.25">
      <c r="A201" s="247" t="s">
        <v>186</v>
      </c>
      <c r="B201" s="248">
        <v>195</v>
      </c>
      <c r="C201" s="249" t="s">
        <v>53</v>
      </c>
      <c r="D201" s="250" t="s">
        <v>223</v>
      </c>
      <c r="E201" s="251" t="s">
        <v>247</v>
      </c>
      <c r="F201" s="251" t="s">
        <v>56</v>
      </c>
      <c r="G201" s="251" t="s">
        <v>65</v>
      </c>
      <c r="H201" s="252">
        <v>90</v>
      </c>
      <c r="I201" s="251"/>
      <c r="J201" s="251"/>
      <c r="K201" s="253">
        <v>90</v>
      </c>
      <c r="L201" s="252"/>
      <c r="M201" s="233"/>
      <c r="N201" s="253">
        <v>90</v>
      </c>
      <c r="O201" s="234"/>
      <c r="P201" s="234"/>
      <c r="Q201" s="50"/>
    </row>
    <row r="202" spans="1:17" x14ac:dyDescent="0.25">
      <c r="A202" s="231" t="s">
        <v>93</v>
      </c>
      <c r="B202" s="134">
        <v>196</v>
      </c>
      <c r="C202" s="20" t="s">
        <v>69</v>
      </c>
      <c r="D202" s="244" t="s">
        <v>73</v>
      </c>
      <c r="E202" s="245" t="s">
        <v>74</v>
      </c>
      <c r="F202" s="245" t="s">
        <v>75</v>
      </c>
      <c r="G202" s="245" t="s">
        <v>75</v>
      </c>
      <c r="H202" s="246">
        <v>436490</v>
      </c>
      <c r="I202" s="245"/>
      <c r="J202" s="245"/>
      <c r="K202" s="123">
        <v>498598</v>
      </c>
      <c r="L202" s="246"/>
      <c r="M202" s="232"/>
      <c r="N202" s="123">
        <v>529600</v>
      </c>
      <c r="O202" s="234"/>
      <c r="P202" s="234"/>
      <c r="Q202" s="46"/>
    </row>
    <row r="203" spans="1:17" x14ac:dyDescent="0.25">
      <c r="A203" s="231" t="s">
        <v>135</v>
      </c>
      <c r="B203" s="134">
        <v>197</v>
      </c>
      <c r="C203" s="20" t="s">
        <v>69</v>
      </c>
      <c r="D203" s="244" t="s">
        <v>121</v>
      </c>
      <c r="E203" s="245" t="s">
        <v>74</v>
      </c>
      <c r="F203" s="245" t="s">
        <v>75</v>
      </c>
      <c r="G203" s="245" t="s">
        <v>75</v>
      </c>
      <c r="H203" s="246">
        <v>436490</v>
      </c>
      <c r="I203" s="245"/>
      <c r="J203" s="245"/>
      <c r="K203" s="123">
        <v>498598</v>
      </c>
      <c r="L203" s="246"/>
      <c r="M203" s="233"/>
      <c r="N203" s="123">
        <v>529600</v>
      </c>
      <c r="O203" s="234"/>
      <c r="P203" s="234"/>
      <c r="Q203" s="46"/>
    </row>
    <row r="204" spans="1:17" ht="22.5" x14ac:dyDescent="0.25">
      <c r="A204" s="231" t="s">
        <v>76</v>
      </c>
      <c r="B204" s="134">
        <v>198</v>
      </c>
      <c r="C204" s="20" t="s">
        <v>69</v>
      </c>
      <c r="D204" s="244" t="s">
        <v>121</v>
      </c>
      <c r="E204" s="245" t="s">
        <v>77</v>
      </c>
      <c r="F204" s="245" t="s">
        <v>75</v>
      </c>
      <c r="G204" s="245" t="s">
        <v>75</v>
      </c>
      <c r="H204" s="246">
        <v>436490</v>
      </c>
      <c r="I204" s="245"/>
      <c r="J204" s="245"/>
      <c r="K204" s="123">
        <v>498598</v>
      </c>
      <c r="L204" s="246"/>
      <c r="M204" s="232"/>
      <c r="N204" s="123">
        <v>529600</v>
      </c>
      <c r="O204" s="234"/>
      <c r="P204" s="234"/>
      <c r="Q204" s="50"/>
    </row>
    <row r="205" spans="1:17" x14ac:dyDescent="0.25">
      <c r="A205" s="231" t="s">
        <v>229</v>
      </c>
      <c r="B205" s="134">
        <v>199</v>
      </c>
      <c r="C205" s="20" t="s">
        <v>69</v>
      </c>
      <c r="D205" s="244" t="s">
        <v>121</v>
      </c>
      <c r="E205" s="245" t="s">
        <v>230</v>
      </c>
      <c r="F205" s="245" t="s">
        <v>75</v>
      </c>
      <c r="G205" s="245" t="s">
        <v>75</v>
      </c>
      <c r="H205" s="246">
        <v>436490</v>
      </c>
      <c r="I205" s="245"/>
      <c r="J205" s="245"/>
      <c r="K205" s="123">
        <v>498598</v>
      </c>
      <c r="L205" s="246"/>
      <c r="M205" s="232"/>
      <c r="N205" s="123">
        <v>529600</v>
      </c>
      <c r="O205" s="119"/>
      <c r="P205" s="119"/>
      <c r="Q205" s="50"/>
    </row>
    <row r="206" spans="1:17" ht="78.75" x14ac:dyDescent="0.25">
      <c r="A206" s="231" t="s">
        <v>203</v>
      </c>
      <c r="B206" s="134">
        <v>200</v>
      </c>
      <c r="C206" s="20" t="s">
        <v>69</v>
      </c>
      <c r="D206" s="244" t="s">
        <v>121</v>
      </c>
      <c r="E206" s="245" t="s">
        <v>248</v>
      </c>
      <c r="F206" s="245" t="s">
        <v>75</v>
      </c>
      <c r="G206" s="245" t="s">
        <v>75</v>
      </c>
      <c r="H206" s="246">
        <v>436490</v>
      </c>
      <c r="I206" s="245"/>
      <c r="J206" s="245"/>
      <c r="K206" s="123">
        <v>498598</v>
      </c>
      <c r="L206" s="246"/>
      <c r="M206" s="232"/>
      <c r="N206" s="123">
        <v>529600</v>
      </c>
      <c r="O206" s="119"/>
      <c r="P206" s="119"/>
      <c r="Q206" s="50"/>
    </row>
    <row r="207" spans="1:17" ht="67.5" x14ac:dyDescent="0.25">
      <c r="A207" s="231" t="s">
        <v>154</v>
      </c>
      <c r="B207" s="134">
        <v>201</v>
      </c>
      <c r="C207" s="20" t="s">
        <v>69</v>
      </c>
      <c r="D207" s="244" t="s">
        <v>121</v>
      </c>
      <c r="E207" s="245" t="s">
        <v>248</v>
      </c>
      <c r="F207" s="245" t="s">
        <v>79</v>
      </c>
      <c r="G207" s="245" t="s">
        <v>75</v>
      </c>
      <c r="H207" s="246">
        <v>435000</v>
      </c>
      <c r="I207" s="245"/>
      <c r="J207" s="245"/>
      <c r="K207" s="123">
        <v>497000</v>
      </c>
      <c r="L207" s="246"/>
      <c r="M207" s="232"/>
      <c r="N207" s="123">
        <v>528000</v>
      </c>
      <c r="O207" s="119"/>
      <c r="P207" s="119"/>
      <c r="Q207" s="50"/>
    </row>
    <row r="208" spans="1:17" ht="22.5" x14ac:dyDescent="0.25">
      <c r="A208" s="231" t="s">
        <v>155</v>
      </c>
      <c r="B208" s="134">
        <v>202</v>
      </c>
      <c r="C208" s="20" t="s">
        <v>69</v>
      </c>
      <c r="D208" s="244" t="s">
        <v>121</v>
      </c>
      <c r="E208" s="245" t="s">
        <v>248</v>
      </c>
      <c r="F208" s="245" t="s">
        <v>80</v>
      </c>
      <c r="G208" s="245" t="s">
        <v>75</v>
      </c>
      <c r="H208" s="246">
        <v>435000</v>
      </c>
      <c r="I208" s="245"/>
      <c r="J208" s="245"/>
      <c r="K208" s="123">
        <v>497000</v>
      </c>
      <c r="L208" s="246"/>
      <c r="M208" s="232"/>
      <c r="N208" s="123">
        <v>528000</v>
      </c>
      <c r="O208" s="234"/>
      <c r="P208" s="234"/>
      <c r="Q208" s="50"/>
    </row>
    <row r="209" spans="1:17" ht="33.75" x14ac:dyDescent="0.25">
      <c r="A209" s="231" t="s">
        <v>204</v>
      </c>
      <c r="B209" s="134">
        <v>203</v>
      </c>
      <c r="C209" s="20" t="s">
        <v>69</v>
      </c>
      <c r="D209" s="244" t="s">
        <v>121</v>
      </c>
      <c r="E209" s="245" t="s">
        <v>248</v>
      </c>
      <c r="F209" s="245" t="s">
        <v>67</v>
      </c>
      <c r="G209" s="245" t="s">
        <v>75</v>
      </c>
      <c r="H209" s="246">
        <v>435000</v>
      </c>
      <c r="I209" s="245"/>
      <c r="J209" s="245"/>
      <c r="K209" s="123">
        <v>497000</v>
      </c>
      <c r="L209" s="246"/>
      <c r="M209" s="232"/>
      <c r="N209" s="123">
        <v>528000</v>
      </c>
      <c r="O209" s="234"/>
      <c r="P209" s="234"/>
      <c r="Q209" s="50"/>
    </row>
    <row r="210" spans="1:17" x14ac:dyDescent="0.25">
      <c r="A210" s="231" t="s">
        <v>157</v>
      </c>
      <c r="B210" s="134">
        <v>204</v>
      </c>
      <c r="C210" s="20" t="s">
        <v>69</v>
      </c>
      <c r="D210" s="244" t="s">
        <v>121</v>
      </c>
      <c r="E210" s="245" t="s">
        <v>248</v>
      </c>
      <c r="F210" s="245" t="s">
        <v>67</v>
      </c>
      <c r="G210" s="245" t="s">
        <v>81</v>
      </c>
      <c r="H210" s="246">
        <v>435000</v>
      </c>
      <c r="I210" s="245"/>
      <c r="J210" s="245"/>
      <c r="K210" s="123">
        <v>497000</v>
      </c>
      <c r="L210" s="246"/>
      <c r="M210" s="232"/>
      <c r="N210" s="123">
        <v>528000</v>
      </c>
      <c r="O210" s="234"/>
      <c r="P210" s="234"/>
      <c r="Q210" s="50"/>
    </row>
    <row r="211" spans="1:17" ht="22.5" x14ac:dyDescent="0.25">
      <c r="A211" s="231" t="s">
        <v>158</v>
      </c>
      <c r="B211" s="134">
        <v>205</v>
      </c>
      <c r="C211" s="20" t="s">
        <v>69</v>
      </c>
      <c r="D211" s="244" t="s">
        <v>121</v>
      </c>
      <c r="E211" s="245" t="s">
        <v>248</v>
      </c>
      <c r="F211" s="245" t="s">
        <v>67</v>
      </c>
      <c r="G211" s="245" t="s">
        <v>82</v>
      </c>
      <c r="H211" s="246">
        <v>435000</v>
      </c>
      <c r="I211" s="245"/>
      <c r="J211" s="245"/>
      <c r="K211" s="123">
        <v>497000</v>
      </c>
      <c r="L211" s="246"/>
      <c r="M211" s="232"/>
      <c r="N211" s="123">
        <v>528000</v>
      </c>
      <c r="O211" s="234"/>
      <c r="P211" s="234"/>
      <c r="Q211" s="50"/>
    </row>
    <row r="212" spans="1:17" ht="31.5" x14ac:dyDescent="0.25">
      <c r="A212" s="247" t="s">
        <v>205</v>
      </c>
      <c r="B212" s="248">
        <v>206</v>
      </c>
      <c r="C212" s="249" t="s">
        <v>69</v>
      </c>
      <c r="D212" s="250" t="s">
        <v>121</v>
      </c>
      <c r="E212" s="251" t="s">
        <v>248</v>
      </c>
      <c r="F212" s="251" t="s">
        <v>67</v>
      </c>
      <c r="G212" s="251" t="s">
        <v>145</v>
      </c>
      <c r="H212" s="252">
        <v>435000</v>
      </c>
      <c r="I212" s="251"/>
      <c r="J212" s="251"/>
      <c r="K212" s="253">
        <v>497000</v>
      </c>
      <c r="L212" s="252"/>
      <c r="M212" s="233"/>
      <c r="N212" s="253">
        <v>528000</v>
      </c>
      <c r="O212" s="234"/>
      <c r="P212" s="234"/>
      <c r="Q212" s="50"/>
    </row>
    <row r="213" spans="1:17" ht="33.75" x14ac:dyDescent="0.25">
      <c r="A213" s="231" t="s">
        <v>164</v>
      </c>
      <c r="B213" s="134">
        <v>207</v>
      </c>
      <c r="C213" s="20" t="s">
        <v>69</v>
      </c>
      <c r="D213" s="244" t="s">
        <v>121</v>
      </c>
      <c r="E213" s="245" t="s">
        <v>248</v>
      </c>
      <c r="F213" s="245" t="s">
        <v>81</v>
      </c>
      <c r="G213" s="245" t="s">
        <v>75</v>
      </c>
      <c r="H213" s="246">
        <v>1490</v>
      </c>
      <c r="I213" s="245"/>
      <c r="J213" s="245"/>
      <c r="K213" s="123">
        <v>1598</v>
      </c>
      <c r="L213" s="246"/>
      <c r="M213" s="232"/>
      <c r="N213" s="123">
        <v>1600</v>
      </c>
      <c r="O213" s="234"/>
      <c r="P213" s="234"/>
      <c r="Q213" s="50"/>
    </row>
    <row r="214" spans="1:17" ht="33.75" x14ac:dyDescent="0.25">
      <c r="A214" s="231" t="s">
        <v>165</v>
      </c>
      <c r="B214" s="134">
        <v>208</v>
      </c>
      <c r="C214" s="20" t="s">
        <v>69</v>
      </c>
      <c r="D214" s="244" t="s">
        <v>121</v>
      </c>
      <c r="E214" s="245" t="s">
        <v>248</v>
      </c>
      <c r="F214" s="245" t="s">
        <v>83</v>
      </c>
      <c r="G214" s="245" t="s">
        <v>75</v>
      </c>
      <c r="H214" s="246">
        <v>1490</v>
      </c>
      <c r="I214" s="245"/>
      <c r="J214" s="245"/>
      <c r="K214" s="123">
        <v>1598</v>
      </c>
      <c r="L214" s="246"/>
      <c r="M214" s="232"/>
      <c r="N214" s="123">
        <v>1600</v>
      </c>
      <c r="O214" s="234"/>
      <c r="P214" s="234"/>
      <c r="Q214" s="50"/>
    </row>
    <row r="215" spans="1:17" ht="22.5" x14ac:dyDescent="0.25">
      <c r="A215" s="231" t="s">
        <v>177</v>
      </c>
      <c r="B215" s="134">
        <v>209</v>
      </c>
      <c r="C215" s="20" t="s">
        <v>69</v>
      </c>
      <c r="D215" s="244" t="s">
        <v>121</v>
      </c>
      <c r="E215" s="245" t="s">
        <v>248</v>
      </c>
      <c r="F215" s="245" t="s">
        <v>56</v>
      </c>
      <c r="G215" s="245" t="s">
        <v>75</v>
      </c>
      <c r="H215" s="246">
        <v>1490</v>
      </c>
      <c r="I215" s="245"/>
      <c r="J215" s="245"/>
      <c r="K215" s="123">
        <v>1598</v>
      </c>
      <c r="L215" s="246"/>
      <c r="M215" s="232"/>
      <c r="N215" s="123">
        <v>1600</v>
      </c>
      <c r="O215" s="234"/>
      <c r="P215" s="234"/>
      <c r="Q215" s="50"/>
    </row>
    <row r="216" spans="1:17" x14ac:dyDescent="0.25">
      <c r="A216" s="231" t="s">
        <v>157</v>
      </c>
      <c r="B216" s="134">
        <v>210</v>
      </c>
      <c r="C216" s="20" t="s">
        <v>69</v>
      </c>
      <c r="D216" s="244" t="s">
        <v>121</v>
      </c>
      <c r="E216" s="245" t="s">
        <v>248</v>
      </c>
      <c r="F216" s="245" t="s">
        <v>56</v>
      </c>
      <c r="G216" s="245" t="s">
        <v>81</v>
      </c>
      <c r="H216" s="246">
        <v>1490</v>
      </c>
      <c r="I216" s="245"/>
      <c r="J216" s="245"/>
      <c r="K216" s="123">
        <v>1598</v>
      </c>
      <c r="L216" s="246"/>
      <c r="M216" s="232"/>
      <c r="N216" s="123">
        <v>1600</v>
      </c>
      <c r="O216" s="234"/>
      <c r="P216" s="234"/>
      <c r="Q216" s="50"/>
    </row>
    <row r="217" spans="1:17" x14ac:dyDescent="0.25">
      <c r="A217" s="231" t="s">
        <v>167</v>
      </c>
      <c r="B217" s="134">
        <v>211</v>
      </c>
      <c r="C217" s="20" t="s">
        <v>69</v>
      </c>
      <c r="D217" s="244" t="s">
        <v>121</v>
      </c>
      <c r="E217" s="245" t="s">
        <v>248</v>
      </c>
      <c r="F217" s="245" t="s">
        <v>56</v>
      </c>
      <c r="G217" s="245" t="s">
        <v>84</v>
      </c>
      <c r="H217" s="246">
        <v>1490</v>
      </c>
      <c r="I217" s="245"/>
      <c r="J217" s="245"/>
      <c r="K217" s="123">
        <v>1598</v>
      </c>
      <c r="L217" s="246"/>
      <c r="M217" s="232"/>
      <c r="N217" s="123">
        <v>1600</v>
      </c>
      <c r="O217" s="234"/>
      <c r="P217" s="234"/>
      <c r="Q217" s="50"/>
    </row>
    <row r="218" spans="1:17" x14ac:dyDescent="0.25">
      <c r="A218" s="247" t="s">
        <v>183</v>
      </c>
      <c r="B218" s="248">
        <v>212</v>
      </c>
      <c r="C218" s="249" t="s">
        <v>69</v>
      </c>
      <c r="D218" s="250" t="s">
        <v>121</v>
      </c>
      <c r="E218" s="251" t="s">
        <v>248</v>
      </c>
      <c r="F218" s="251" t="s">
        <v>56</v>
      </c>
      <c r="G218" s="251" t="s">
        <v>64</v>
      </c>
      <c r="H218" s="252">
        <v>1490</v>
      </c>
      <c r="I218" s="251"/>
      <c r="J218" s="251"/>
      <c r="K218" s="253">
        <v>1598</v>
      </c>
      <c r="L218" s="252"/>
      <c r="M218" s="233"/>
      <c r="N218" s="253">
        <v>1600</v>
      </c>
      <c r="O218" s="234"/>
      <c r="P218" s="234"/>
      <c r="Q218" s="50"/>
    </row>
    <row r="219" spans="1:17" ht="15.75" thickBot="1" x14ac:dyDescent="0.3">
      <c r="A219" s="235" t="s">
        <v>38</v>
      </c>
      <c r="B219" s="236"/>
      <c r="C219" s="237" t="s">
        <v>53</v>
      </c>
      <c r="D219" s="238" t="s">
        <v>73</v>
      </c>
      <c r="E219" s="238" t="s">
        <v>96</v>
      </c>
      <c r="F219" s="238" t="s">
        <v>75</v>
      </c>
      <c r="G219" s="238" t="s">
        <v>75</v>
      </c>
      <c r="H219" s="131">
        <f>H7</f>
        <v>15363163.25</v>
      </c>
      <c r="I219" s="131" t="s">
        <v>40</v>
      </c>
      <c r="J219" s="131" t="s">
        <v>40</v>
      </c>
      <c r="K219" s="131">
        <f>K7</f>
        <v>15039633.25</v>
      </c>
      <c r="L219" s="131" t="s">
        <v>40</v>
      </c>
      <c r="M219" s="131" t="s">
        <v>40</v>
      </c>
      <c r="N219" s="131">
        <f>N7</f>
        <v>15167503.25</v>
      </c>
      <c r="O219" s="131" t="s">
        <v>40</v>
      </c>
      <c r="P219" s="239" t="s">
        <v>40</v>
      </c>
      <c r="Q219" s="47"/>
    </row>
    <row r="220" spans="1:17" ht="15.75" thickBot="1" x14ac:dyDescent="0.3">
      <c r="A220" s="240" t="s">
        <v>38</v>
      </c>
      <c r="B220" s="240"/>
      <c r="C220" s="128" t="s">
        <v>69</v>
      </c>
      <c r="D220" s="241" t="s">
        <v>73</v>
      </c>
      <c r="E220" s="241" t="s">
        <v>96</v>
      </c>
      <c r="F220" s="241" t="s">
        <v>75</v>
      </c>
      <c r="G220" s="241" t="s">
        <v>75</v>
      </c>
      <c r="H220" s="242">
        <f>H202</f>
        <v>436490</v>
      </c>
      <c r="I220" s="242" t="s">
        <v>40</v>
      </c>
      <c r="J220" s="242" t="s">
        <v>40</v>
      </c>
      <c r="K220" s="242">
        <f>K202</f>
        <v>498598</v>
      </c>
      <c r="L220" s="242" t="s">
        <v>40</v>
      </c>
      <c r="M220" s="242" t="s">
        <v>40</v>
      </c>
      <c r="N220" s="242">
        <f>N202</f>
        <v>529600</v>
      </c>
      <c r="O220" s="242" t="s">
        <v>40</v>
      </c>
      <c r="P220" s="243" t="s">
        <v>40</v>
      </c>
      <c r="Q220" s="47"/>
    </row>
    <row r="221" spans="1:17" ht="20.25" customHeight="1" thickBot="1" x14ac:dyDescent="0.3">
      <c r="A221" s="51"/>
      <c r="B221" s="133"/>
      <c r="C221" s="25"/>
      <c r="D221" s="25"/>
      <c r="E221" s="25"/>
      <c r="F221" s="25"/>
      <c r="G221" s="36" t="s">
        <v>39</v>
      </c>
      <c r="H221" s="130">
        <f>H220+H219</f>
        <v>15799653.25</v>
      </c>
      <c r="I221" s="125" t="s">
        <v>40</v>
      </c>
      <c r="J221" s="125" t="s">
        <v>40</v>
      </c>
      <c r="K221" s="125">
        <f t="shared" ref="K221" si="0">K220+K219</f>
        <v>15538231.25</v>
      </c>
      <c r="L221" s="125" t="s">
        <v>40</v>
      </c>
      <c r="M221" s="125" t="s">
        <v>40</v>
      </c>
      <c r="N221" s="125">
        <f t="shared" ref="N221" si="1">N220+N219</f>
        <v>15697103.25</v>
      </c>
      <c r="O221" s="125" t="s">
        <v>40</v>
      </c>
      <c r="P221" s="132"/>
      <c r="Q221" s="47"/>
    </row>
    <row r="222" spans="1:17" ht="100.5" customHeight="1" x14ac:dyDescent="0.25">
      <c r="A222" s="113"/>
      <c r="B222" s="104"/>
      <c r="C222" s="114"/>
      <c r="D222" s="114"/>
      <c r="E222" s="114"/>
      <c r="F222" s="114"/>
      <c r="G222" s="101"/>
      <c r="H222" s="117"/>
      <c r="I222" s="117"/>
      <c r="J222" s="117"/>
      <c r="K222" s="117"/>
      <c r="L222" s="117"/>
      <c r="M222" s="117"/>
      <c r="N222" s="117"/>
      <c r="O222" s="117"/>
      <c r="P222" s="117"/>
      <c r="Q222" s="47"/>
    </row>
    <row r="223" spans="1:17" ht="44.25" customHeight="1" x14ac:dyDescent="0.25">
      <c r="A223" s="168" t="s">
        <v>150</v>
      </c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47"/>
    </row>
    <row r="224" spans="1:17" ht="14.45" customHeight="1" x14ac:dyDescent="0.25">
      <c r="A224" s="209" t="s">
        <v>45</v>
      </c>
      <c r="B224" s="209" t="s">
        <v>95</v>
      </c>
      <c r="C224" s="200" t="s">
        <v>21</v>
      </c>
      <c r="D224" s="201"/>
      <c r="E224" s="201"/>
      <c r="F224" s="202"/>
      <c r="G224" s="209" t="s">
        <v>26</v>
      </c>
      <c r="H224" s="178" t="s">
        <v>27</v>
      </c>
      <c r="I224" s="179"/>
      <c r="J224" s="179"/>
      <c r="K224" s="179"/>
      <c r="L224" s="179"/>
      <c r="M224" s="179"/>
      <c r="N224" s="179"/>
      <c r="O224" s="179"/>
      <c r="P224" s="185"/>
      <c r="Q224" s="47"/>
    </row>
    <row r="225" spans="1:22" x14ac:dyDescent="0.25">
      <c r="A225" s="210"/>
      <c r="B225" s="210"/>
      <c r="C225" s="203"/>
      <c r="D225" s="204"/>
      <c r="E225" s="204"/>
      <c r="F225" s="205"/>
      <c r="G225" s="210"/>
      <c r="H225" s="137" t="s">
        <v>211</v>
      </c>
      <c r="I225" s="138"/>
      <c r="J225" s="139"/>
      <c r="K225" s="137" t="s">
        <v>212</v>
      </c>
      <c r="L225" s="138"/>
      <c r="M225" s="139"/>
      <c r="N225" s="137" t="s">
        <v>226</v>
      </c>
      <c r="O225" s="138"/>
      <c r="P225" s="139"/>
      <c r="Q225" s="47"/>
    </row>
    <row r="226" spans="1:22" x14ac:dyDescent="0.25">
      <c r="A226" s="211"/>
      <c r="B226" s="211"/>
      <c r="C226" s="206"/>
      <c r="D226" s="207"/>
      <c r="E226" s="207"/>
      <c r="F226" s="208"/>
      <c r="G226" s="211"/>
      <c r="H226" s="140" t="s">
        <v>28</v>
      </c>
      <c r="I226" s="141"/>
      <c r="J226" s="142"/>
      <c r="K226" s="140" t="s">
        <v>29</v>
      </c>
      <c r="L226" s="141"/>
      <c r="M226" s="142"/>
      <c r="N226" s="140" t="s">
        <v>30</v>
      </c>
      <c r="O226" s="141"/>
      <c r="P226" s="142"/>
      <c r="Q226" s="47"/>
    </row>
    <row r="227" spans="1:22" ht="37.5" customHeight="1" x14ac:dyDescent="0.25">
      <c r="A227" s="106"/>
      <c r="B227" s="105"/>
      <c r="C227" s="109" t="s">
        <v>22</v>
      </c>
      <c r="D227" s="109" t="s">
        <v>23</v>
      </c>
      <c r="E227" s="109" t="s">
        <v>24</v>
      </c>
      <c r="F227" s="106" t="s">
        <v>25</v>
      </c>
      <c r="G227" s="106"/>
      <c r="H227" s="105" t="s">
        <v>34</v>
      </c>
      <c r="I227" s="22" t="s">
        <v>35</v>
      </c>
      <c r="J227" s="105" t="s">
        <v>36</v>
      </c>
      <c r="K227" s="105" t="s">
        <v>34</v>
      </c>
      <c r="L227" s="22" t="s">
        <v>35</v>
      </c>
      <c r="M227" s="105" t="s">
        <v>36</v>
      </c>
      <c r="N227" s="105" t="s">
        <v>34</v>
      </c>
      <c r="O227" s="22" t="s">
        <v>35</v>
      </c>
      <c r="P227" s="105" t="s">
        <v>36</v>
      </c>
      <c r="Q227" s="47"/>
    </row>
    <row r="228" spans="1:22" ht="10.5" customHeight="1" thickBot="1" x14ac:dyDescent="0.3">
      <c r="A228" s="107">
        <v>1</v>
      </c>
      <c r="B228" s="107">
        <v>2</v>
      </c>
      <c r="C228" s="111">
        <v>3</v>
      </c>
      <c r="D228" s="107">
        <v>4</v>
      </c>
      <c r="E228" s="107">
        <v>5</v>
      </c>
      <c r="F228" s="111">
        <v>6</v>
      </c>
      <c r="G228" s="107">
        <v>7</v>
      </c>
      <c r="H228" s="107">
        <v>8</v>
      </c>
      <c r="I228" s="111">
        <v>9</v>
      </c>
      <c r="J228" s="107">
        <v>10</v>
      </c>
      <c r="K228" s="107">
        <v>11</v>
      </c>
      <c r="L228" s="111">
        <v>12</v>
      </c>
      <c r="M228" s="107">
        <v>13</v>
      </c>
      <c r="N228" s="107">
        <v>14</v>
      </c>
      <c r="O228" s="111">
        <v>15</v>
      </c>
      <c r="P228" s="107">
        <v>16</v>
      </c>
      <c r="Q228" s="47"/>
    </row>
    <row r="229" spans="1:22" ht="10.5" customHeight="1" x14ac:dyDescent="0.25">
      <c r="A229" s="75"/>
      <c r="B229" s="89"/>
      <c r="C229" s="27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9"/>
      <c r="Q229" s="47"/>
    </row>
    <row r="230" spans="1:22" ht="9" customHeight="1" thickBot="1" x14ac:dyDescent="0.3">
      <c r="A230" s="76"/>
      <c r="B230" s="112"/>
      <c r="C230" s="32"/>
      <c r="D230" s="33"/>
      <c r="E230" s="33"/>
      <c r="F230" s="33"/>
      <c r="G230" s="20"/>
      <c r="H230" s="109"/>
      <c r="I230" s="109"/>
      <c r="J230" s="109"/>
      <c r="K230" s="109"/>
      <c r="L230" s="109"/>
      <c r="M230" s="109"/>
      <c r="N230" s="109"/>
      <c r="O230" s="109"/>
      <c r="P230" s="31"/>
      <c r="Q230" s="47"/>
    </row>
    <row r="231" spans="1:22" ht="10.5" customHeight="1" thickBot="1" x14ac:dyDescent="0.3">
      <c r="A231" s="51"/>
      <c r="B231" s="108"/>
      <c r="C231" s="25"/>
      <c r="D231" s="25"/>
      <c r="E231" s="36" t="s">
        <v>38</v>
      </c>
      <c r="F231" s="36"/>
      <c r="G231" s="32"/>
      <c r="H231" s="109"/>
      <c r="I231" s="109" t="s">
        <v>40</v>
      </c>
      <c r="J231" s="109" t="s">
        <v>40</v>
      </c>
      <c r="K231" s="109"/>
      <c r="L231" s="109" t="s">
        <v>40</v>
      </c>
      <c r="M231" s="109" t="s">
        <v>40</v>
      </c>
      <c r="N231" s="109"/>
      <c r="O231" s="109" t="s">
        <v>40</v>
      </c>
      <c r="P231" s="31" t="s">
        <v>40</v>
      </c>
      <c r="Q231" s="47"/>
    </row>
    <row r="232" spans="1:22" ht="10.15" customHeight="1" thickBot="1" x14ac:dyDescent="0.3">
      <c r="A232" s="2"/>
      <c r="B232" s="108"/>
      <c r="C232" s="25"/>
      <c r="D232" s="25"/>
      <c r="E232" s="25"/>
      <c r="F232" s="25"/>
      <c r="G232" s="36" t="s">
        <v>39</v>
      </c>
      <c r="H232" s="37">
        <v>0</v>
      </c>
      <c r="I232" s="34" t="s">
        <v>40</v>
      </c>
      <c r="J232" s="34" t="s">
        <v>40</v>
      </c>
      <c r="K232" s="34">
        <v>0</v>
      </c>
      <c r="L232" s="34" t="s">
        <v>40</v>
      </c>
      <c r="M232" s="34" t="s">
        <v>40</v>
      </c>
      <c r="N232" s="34">
        <v>0</v>
      </c>
      <c r="O232" s="34" t="s">
        <v>40</v>
      </c>
      <c r="P232" s="35" t="s">
        <v>40</v>
      </c>
      <c r="Q232" s="47"/>
    </row>
    <row r="233" spans="1:22" ht="1.5" customHeight="1" x14ac:dyDescent="0.25">
      <c r="A233" s="2"/>
      <c r="B233" s="108"/>
      <c r="C233" s="25"/>
      <c r="D233" s="25"/>
      <c r="E233" s="25"/>
      <c r="F233" s="25"/>
      <c r="G233" s="36"/>
      <c r="H233" s="110"/>
      <c r="I233" s="110"/>
      <c r="J233" s="110"/>
      <c r="K233" s="110"/>
      <c r="L233" s="110"/>
      <c r="M233" s="110"/>
      <c r="N233" s="110"/>
      <c r="O233" s="110"/>
      <c r="P233" s="110"/>
      <c r="Q233" s="47"/>
      <c r="R233" s="47"/>
      <c r="S233" s="47"/>
      <c r="T233" s="47"/>
      <c r="U233" s="47"/>
      <c r="V233" s="47"/>
    </row>
    <row r="234" spans="1:22" ht="14.45" hidden="1" customHeight="1" x14ac:dyDescent="0.25">
      <c r="A234" s="51"/>
      <c r="B234" s="66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47"/>
      <c r="R234" s="47"/>
      <c r="S234" s="47"/>
      <c r="T234" s="47"/>
      <c r="U234" s="47"/>
      <c r="V234" s="47"/>
    </row>
    <row r="235" spans="1:22" ht="14.45" hidden="1" customHeight="1" x14ac:dyDescent="0.25">
      <c r="A235" s="51"/>
      <c r="B235" s="66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47"/>
      <c r="R235" s="47"/>
      <c r="S235" s="47"/>
      <c r="T235" s="47"/>
      <c r="U235" s="47"/>
      <c r="V235" s="47"/>
    </row>
    <row r="236" spans="1:22" ht="14.45" hidden="1" customHeight="1" x14ac:dyDescent="0.25">
      <c r="A236" s="51"/>
      <c r="B236" s="66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47"/>
      <c r="R236" s="47"/>
      <c r="S236" s="47"/>
      <c r="T236" s="47"/>
      <c r="U236" s="47"/>
      <c r="V236" s="47"/>
    </row>
    <row r="237" spans="1:22" ht="14.45" hidden="1" customHeight="1" x14ac:dyDescent="0.25">
      <c r="A237" s="51"/>
      <c r="B237" s="66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47"/>
      <c r="R237" s="47"/>
      <c r="S237" s="47"/>
      <c r="T237" s="47"/>
      <c r="U237" s="47"/>
      <c r="V237" s="47"/>
    </row>
    <row r="238" spans="1:22" ht="14.45" hidden="1" customHeight="1" x14ac:dyDescent="0.25">
      <c r="A238" s="51"/>
      <c r="B238" s="66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47"/>
      <c r="R238" s="47"/>
      <c r="S238" s="47"/>
      <c r="T238" s="47"/>
      <c r="U238" s="47"/>
      <c r="V238" s="47"/>
    </row>
    <row r="239" spans="1:22" ht="14.45" hidden="1" customHeight="1" x14ac:dyDescent="0.25">
      <c r="A239" s="51"/>
      <c r="B239" s="66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47"/>
      <c r="R239" s="47"/>
      <c r="S239" s="47"/>
      <c r="T239" s="47"/>
      <c r="U239" s="47"/>
      <c r="V239" s="47"/>
    </row>
    <row r="240" spans="1:22" ht="14.45" hidden="1" customHeight="1" x14ac:dyDescent="0.25">
      <c r="A240" s="51"/>
      <c r="B240" s="66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47"/>
      <c r="R240" s="47"/>
      <c r="S240" s="47"/>
      <c r="T240" s="47"/>
      <c r="U240" s="47"/>
      <c r="V240" s="47"/>
    </row>
    <row r="241" spans="1:22" ht="14.45" hidden="1" customHeight="1" x14ac:dyDescent="0.25">
      <c r="A241" s="51"/>
      <c r="B241" s="66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47"/>
      <c r="R241" s="47"/>
      <c r="S241" s="47"/>
      <c r="T241" s="47"/>
      <c r="U241" s="47"/>
      <c r="V241" s="47"/>
    </row>
    <row r="242" spans="1:22" ht="14.45" hidden="1" customHeight="1" x14ac:dyDescent="0.25">
      <c r="A242" s="51"/>
      <c r="B242" s="66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47"/>
    </row>
    <row r="243" spans="1:22" hidden="1" x14ac:dyDescent="0.25">
      <c r="A243" s="51"/>
      <c r="B243" s="66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47"/>
    </row>
    <row r="244" spans="1:22" hidden="1" x14ac:dyDescent="0.25">
      <c r="A244" s="51"/>
      <c r="B244" s="66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47"/>
    </row>
    <row r="245" spans="1:22" hidden="1" x14ac:dyDescent="0.25">
      <c r="A245" s="51"/>
      <c r="B245" s="66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47"/>
    </row>
    <row r="246" spans="1:22" hidden="1" x14ac:dyDescent="0.25">
      <c r="A246" s="51"/>
      <c r="B246" s="66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47"/>
    </row>
    <row r="247" spans="1:22" hidden="1" x14ac:dyDescent="0.25">
      <c r="A247" s="51"/>
      <c r="B247" s="66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47"/>
    </row>
    <row r="248" spans="1:22" hidden="1" x14ac:dyDescent="0.25">
      <c r="A248" s="51"/>
      <c r="B248" s="66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47"/>
    </row>
    <row r="249" spans="1:22" hidden="1" x14ac:dyDescent="0.25">
      <c r="A249" s="51"/>
      <c r="B249" s="66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47"/>
    </row>
    <row r="250" spans="1:22" hidden="1" x14ac:dyDescent="0.25">
      <c r="A250" s="51"/>
      <c r="B250" s="66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47"/>
    </row>
    <row r="251" spans="1:22" hidden="1" x14ac:dyDescent="0.25">
      <c r="A251" s="51"/>
      <c r="B251" s="66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47"/>
    </row>
    <row r="252" spans="1:22" hidden="1" x14ac:dyDescent="0.25">
      <c r="A252" s="51"/>
      <c r="B252" s="66"/>
      <c r="C252" s="25"/>
      <c r="D252" s="25"/>
      <c r="E252" s="25"/>
      <c r="F252" s="25"/>
      <c r="G252" s="25"/>
      <c r="H252" s="87"/>
      <c r="I252" s="87"/>
      <c r="J252" s="87"/>
      <c r="K252" s="87"/>
      <c r="L252" s="87"/>
      <c r="M252" s="87"/>
      <c r="N252" s="87"/>
      <c r="O252" s="87"/>
      <c r="P252" s="87"/>
      <c r="Q252" s="47"/>
    </row>
    <row r="253" spans="1:22" hidden="1" x14ac:dyDescent="0.25">
      <c r="A253" s="51"/>
      <c r="B253" s="66"/>
      <c r="C253" s="25"/>
      <c r="D253" s="25"/>
      <c r="E253" s="25"/>
      <c r="F253" s="25"/>
      <c r="G253" s="25"/>
      <c r="H253" s="87"/>
      <c r="I253" s="87"/>
      <c r="J253" s="87"/>
      <c r="K253" s="87"/>
      <c r="L253" s="87"/>
      <c r="M253" s="87"/>
      <c r="N253" s="87"/>
      <c r="O253" s="87"/>
      <c r="P253" s="87"/>
      <c r="Q253" s="47"/>
    </row>
    <row r="254" spans="1:22" hidden="1" x14ac:dyDescent="0.25">
      <c r="A254" s="51"/>
      <c r="B254" s="66"/>
      <c r="C254" s="25"/>
      <c r="D254" s="25"/>
      <c r="E254" s="25"/>
      <c r="F254" s="25"/>
      <c r="G254" s="25"/>
      <c r="H254" s="87"/>
      <c r="I254" s="87"/>
      <c r="J254" s="87"/>
      <c r="K254" s="87"/>
      <c r="L254" s="87"/>
      <c r="M254" s="87"/>
      <c r="N254" s="87"/>
      <c r="O254" s="87"/>
      <c r="P254" s="87"/>
      <c r="Q254" s="47"/>
    </row>
    <row r="255" spans="1:22" hidden="1" x14ac:dyDescent="0.25">
      <c r="A255" s="51"/>
      <c r="B255" s="66"/>
      <c r="C255" s="25"/>
      <c r="D255" s="25"/>
      <c r="E255" s="36"/>
      <c r="F255" s="36"/>
      <c r="G255" s="25"/>
      <c r="H255" s="87"/>
      <c r="I255" s="87"/>
      <c r="J255" s="87"/>
      <c r="K255" s="87"/>
      <c r="L255" s="87"/>
      <c r="M255" s="87"/>
      <c r="N255" s="87"/>
      <c r="O255" s="87"/>
      <c r="P255" s="87"/>
      <c r="Q255" s="47"/>
    </row>
    <row r="256" spans="1:22" hidden="1" x14ac:dyDescent="0.25">
      <c r="A256" s="51"/>
      <c r="B256" s="66"/>
      <c r="C256" s="25"/>
      <c r="D256" s="25"/>
      <c r="E256" s="25"/>
      <c r="F256" s="25"/>
      <c r="G256" s="36"/>
      <c r="H256" s="87"/>
      <c r="I256" s="87"/>
      <c r="J256" s="87"/>
      <c r="K256" s="87"/>
      <c r="L256" s="87"/>
      <c r="M256" s="87"/>
      <c r="N256" s="87"/>
      <c r="O256" s="87"/>
      <c r="P256" s="87"/>
      <c r="Q256" s="47"/>
    </row>
    <row r="257" spans="1:17" hidden="1" x14ac:dyDescent="0.25">
      <c r="A257" s="2"/>
      <c r="B257" s="85"/>
      <c r="C257" s="25"/>
      <c r="D257" s="25"/>
      <c r="E257" s="25"/>
      <c r="F257" s="25"/>
      <c r="G257" s="25"/>
      <c r="H257" s="87"/>
      <c r="I257" s="87"/>
      <c r="J257" s="87"/>
      <c r="K257" s="87"/>
      <c r="L257" s="87"/>
      <c r="M257" s="87"/>
      <c r="N257" s="87"/>
      <c r="O257" s="87"/>
      <c r="P257" s="87"/>
      <c r="Q257" s="47"/>
    </row>
    <row r="258" spans="1:17" hidden="1" x14ac:dyDescent="0.25">
      <c r="A258" s="2"/>
      <c r="B258" s="85"/>
      <c r="C258" s="87"/>
      <c r="D258" s="87"/>
      <c r="E258" s="87"/>
      <c r="F258" s="87"/>
      <c r="G258" s="25"/>
      <c r="H258" s="87"/>
      <c r="I258" s="87"/>
      <c r="J258" s="87"/>
      <c r="K258" s="87"/>
      <c r="L258" s="87"/>
      <c r="M258" s="87"/>
      <c r="N258" s="87"/>
      <c r="O258" s="87"/>
      <c r="P258" s="87"/>
      <c r="Q258" s="47"/>
    </row>
    <row r="259" spans="1:17" ht="15" customHeight="1" x14ac:dyDescent="0.25">
      <c r="A259" s="162" t="s">
        <v>43</v>
      </c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47"/>
    </row>
    <row r="260" spans="1:17" ht="12" customHeight="1" x14ac:dyDescent="0.25">
      <c r="A260" s="209" t="s">
        <v>45</v>
      </c>
      <c r="B260" s="214" t="s">
        <v>95</v>
      </c>
      <c r="C260" s="200" t="s">
        <v>21</v>
      </c>
      <c r="D260" s="201"/>
      <c r="E260" s="201"/>
      <c r="F260" s="202"/>
      <c r="G260" s="209" t="s">
        <v>26</v>
      </c>
      <c r="H260" s="178" t="s">
        <v>27</v>
      </c>
      <c r="I260" s="179"/>
      <c r="J260" s="179"/>
      <c r="K260" s="179"/>
      <c r="L260" s="179"/>
      <c r="M260" s="179"/>
      <c r="N260" s="179"/>
      <c r="O260" s="179"/>
      <c r="P260" s="185"/>
      <c r="Q260" s="47"/>
    </row>
    <row r="261" spans="1:17" x14ac:dyDescent="0.25">
      <c r="A261" s="210"/>
      <c r="B261" s="214"/>
      <c r="C261" s="203"/>
      <c r="D261" s="204"/>
      <c r="E261" s="204"/>
      <c r="F261" s="205"/>
      <c r="G261" s="210"/>
      <c r="H261" s="137" t="s">
        <v>211</v>
      </c>
      <c r="I261" s="138"/>
      <c r="J261" s="139"/>
      <c r="K261" s="137" t="s">
        <v>212</v>
      </c>
      <c r="L261" s="138"/>
      <c r="M261" s="139"/>
      <c r="N261" s="137" t="s">
        <v>226</v>
      </c>
      <c r="O261" s="138"/>
      <c r="P261" s="139"/>
      <c r="Q261" s="47"/>
    </row>
    <row r="262" spans="1:17" x14ac:dyDescent="0.25">
      <c r="A262" s="211"/>
      <c r="B262" s="214"/>
      <c r="C262" s="206"/>
      <c r="D262" s="207"/>
      <c r="E262" s="207"/>
      <c r="F262" s="208"/>
      <c r="G262" s="211"/>
      <c r="H262" s="140" t="s">
        <v>28</v>
      </c>
      <c r="I262" s="141"/>
      <c r="J262" s="142"/>
      <c r="K262" s="140" t="s">
        <v>29</v>
      </c>
      <c r="L262" s="141"/>
      <c r="M262" s="142"/>
      <c r="N262" s="140" t="s">
        <v>30</v>
      </c>
      <c r="O262" s="141"/>
      <c r="P262" s="142"/>
      <c r="Q262" s="47"/>
    </row>
    <row r="263" spans="1:17" ht="45" x14ac:dyDescent="0.25">
      <c r="A263" s="57"/>
      <c r="B263" s="81"/>
      <c r="C263" s="86" t="s">
        <v>22</v>
      </c>
      <c r="D263" s="86" t="s">
        <v>23</v>
      </c>
      <c r="E263" s="86" t="s">
        <v>24</v>
      </c>
      <c r="F263" s="82" t="s">
        <v>25</v>
      </c>
      <c r="G263" s="82"/>
      <c r="H263" s="81" t="s">
        <v>34</v>
      </c>
      <c r="I263" s="22" t="s">
        <v>35</v>
      </c>
      <c r="J263" s="81" t="s">
        <v>36</v>
      </c>
      <c r="K263" s="81" t="s">
        <v>34</v>
      </c>
      <c r="L263" s="22" t="s">
        <v>35</v>
      </c>
      <c r="M263" s="81" t="s">
        <v>36</v>
      </c>
      <c r="N263" s="81" t="s">
        <v>34</v>
      </c>
      <c r="O263" s="22" t="s">
        <v>35</v>
      </c>
      <c r="P263" s="81" t="s">
        <v>36</v>
      </c>
      <c r="Q263" s="47"/>
    </row>
    <row r="264" spans="1:17" ht="10.5" customHeight="1" thickBot="1" x14ac:dyDescent="0.3">
      <c r="A264" s="53">
        <v>1</v>
      </c>
      <c r="B264" s="83">
        <v>2</v>
      </c>
      <c r="C264" s="88">
        <v>3</v>
      </c>
      <c r="D264" s="83">
        <v>4</v>
      </c>
      <c r="E264" s="83">
        <v>5</v>
      </c>
      <c r="F264" s="88">
        <v>6</v>
      </c>
      <c r="G264" s="83">
        <v>7</v>
      </c>
      <c r="H264" s="83">
        <v>8</v>
      </c>
      <c r="I264" s="88">
        <v>9</v>
      </c>
      <c r="J264" s="83">
        <v>10</v>
      </c>
      <c r="K264" s="83">
        <v>11</v>
      </c>
      <c r="L264" s="88">
        <v>12</v>
      </c>
      <c r="M264" s="83">
        <v>13</v>
      </c>
      <c r="N264" s="83">
        <v>14</v>
      </c>
      <c r="O264" s="88">
        <v>15</v>
      </c>
      <c r="P264" s="83">
        <v>16</v>
      </c>
      <c r="Q264" s="47"/>
    </row>
    <row r="265" spans="1:17" ht="7.5" customHeight="1" x14ac:dyDescent="0.25">
      <c r="A265" s="75"/>
      <c r="B265" s="89"/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9"/>
      <c r="Q265" s="47"/>
    </row>
    <row r="266" spans="1:17" ht="6.75" customHeight="1" thickBot="1" x14ac:dyDescent="0.3">
      <c r="A266" s="76"/>
      <c r="B266" s="90"/>
      <c r="C266" s="32"/>
      <c r="D266" s="33"/>
      <c r="E266" s="33"/>
      <c r="F266" s="33"/>
      <c r="G266" s="20"/>
      <c r="H266" s="86"/>
      <c r="I266" s="86"/>
      <c r="J266" s="86"/>
      <c r="K266" s="86"/>
      <c r="L266" s="86"/>
      <c r="M266" s="86"/>
      <c r="N266" s="86"/>
      <c r="O266" s="86"/>
      <c r="P266" s="31"/>
      <c r="Q266" s="47"/>
    </row>
    <row r="267" spans="1:17" ht="12" customHeight="1" thickBot="1" x14ac:dyDescent="0.3">
      <c r="A267" s="51"/>
      <c r="B267" s="85"/>
      <c r="C267" s="25"/>
      <c r="D267" s="25"/>
      <c r="E267" s="36" t="s">
        <v>38</v>
      </c>
      <c r="F267" s="36"/>
      <c r="G267" s="32"/>
      <c r="H267" s="86"/>
      <c r="I267" s="86" t="s">
        <v>40</v>
      </c>
      <c r="J267" s="86" t="s">
        <v>40</v>
      </c>
      <c r="K267" s="86"/>
      <c r="L267" s="86" t="s">
        <v>40</v>
      </c>
      <c r="M267" s="86" t="s">
        <v>40</v>
      </c>
      <c r="N267" s="86"/>
      <c r="O267" s="86" t="s">
        <v>40</v>
      </c>
      <c r="P267" s="31" t="s">
        <v>40</v>
      </c>
      <c r="Q267" s="47"/>
    </row>
    <row r="268" spans="1:17" ht="10.5" customHeight="1" thickBot="1" x14ac:dyDescent="0.3">
      <c r="A268" s="2"/>
      <c r="B268" s="85"/>
      <c r="C268" s="25"/>
      <c r="D268" s="25"/>
      <c r="E268" s="25"/>
      <c r="F268" s="25"/>
      <c r="G268" s="36" t="s">
        <v>39</v>
      </c>
      <c r="H268" s="37">
        <v>0</v>
      </c>
      <c r="I268" s="34" t="s">
        <v>40</v>
      </c>
      <c r="J268" s="34" t="s">
        <v>40</v>
      </c>
      <c r="K268" s="34">
        <v>0</v>
      </c>
      <c r="L268" s="34" t="s">
        <v>40</v>
      </c>
      <c r="M268" s="34" t="s">
        <v>40</v>
      </c>
      <c r="N268" s="34">
        <v>0</v>
      </c>
      <c r="O268" s="34" t="s">
        <v>40</v>
      </c>
      <c r="P268" s="35" t="s">
        <v>40</v>
      </c>
      <c r="Q268" s="47"/>
    </row>
    <row r="269" spans="1:17" ht="1.1499999999999999" hidden="1" customHeight="1" x14ac:dyDescent="0.25">
      <c r="A269" s="55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49"/>
      <c r="Q269" s="47"/>
    </row>
    <row r="270" spans="1:17" hidden="1" x14ac:dyDescent="0.25">
      <c r="A270" s="55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49"/>
      <c r="Q270" s="47"/>
    </row>
    <row r="271" spans="1:17" hidden="1" x14ac:dyDescent="0.25">
      <c r="A271" s="55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49"/>
      <c r="Q271" s="47"/>
    </row>
    <row r="272" spans="1:17" hidden="1" x14ac:dyDescent="0.25">
      <c r="A272" s="55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49"/>
      <c r="Q272" s="47"/>
    </row>
    <row r="273" spans="1:17" hidden="1" x14ac:dyDescent="0.25">
      <c r="A273" s="55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49"/>
      <c r="Q273" s="47"/>
    </row>
    <row r="274" spans="1:17" hidden="1" x14ac:dyDescent="0.25">
      <c r="A274" s="55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49"/>
      <c r="Q274" s="47"/>
    </row>
    <row r="275" spans="1:17" hidden="1" x14ac:dyDescent="0.25">
      <c r="A275" s="55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49"/>
      <c r="Q275" s="47"/>
    </row>
    <row r="276" spans="1:17" hidden="1" x14ac:dyDescent="0.25">
      <c r="A276" s="55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49"/>
      <c r="Q276" s="47"/>
    </row>
    <row r="277" spans="1:17" hidden="1" x14ac:dyDescent="0.25">
      <c r="A277" s="55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49"/>
    </row>
    <row r="278" spans="1:17" hidden="1" x14ac:dyDescent="0.25">
      <c r="A278" s="55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49"/>
    </row>
    <row r="279" spans="1:17" hidden="1" x14ac:dyDescent="0.25">
      <c r="A279" s="55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49"/>
    </row>
    <row r="280" spans="1:17" hidden="1" x14ac:dyDescent="0.25">
      <c r="A280" s="55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49"/>
    </row>
    <row r="281" spans="1:17" hidden="1" x14ac:dyDescent="0.25">
      <c r="A281" s="55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49"/>
    </row>
    <row r="282" spans="1:17" hidden="1" x14ac:dyDescent="0.25">
      <c r="A282" s="55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49"/>
    </row>
    <row r="283" spans="1:17" hidden="1" x14ac:dyDescent="0.25">
      <c r="A283" s="55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49"/>
    </row>
    <row r="284" spans="1:17" hidden="1" x14ac:dyDescent="0.25">
      <c r="A284" s="55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49"/>
    </row>
    <row r="285" spans="1:17" hidden="1" x14ac:dyDescent="0.25">
      <c r="A285" s="55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49"/>
    </row>
    <row r="286" spans="1:17" hidden="1" x14ac:dyDescent="0.25">
      <c r="A286" s="55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49"/>
    </row>
    <row r="287" spans="1:17" ht="1.9" hidden="1" customHeight="1" x14ac:dyDescent="0.25">
      <c r="A287" s="55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49"/>
    </row>
    <row r="288" spans="1:17" hidden="1" x14ac:dyDescent="0.25">
      <c r="A288" s="55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49"/>
    </row>
    <row r="289" spans="1:17" hidden="1" x14ac:dyDescent="0.25">
      <c r="A289" s="55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49"/>
    </row>
    <row r="290" spans="1:17" hidden="1" x14ac:dyDescent="0.25">
      <c r="A290" s="55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49"/>
    </row>
    <row r="291" spans="1:17" hidden="1" x14ac:dyDescent="0.25">
      <c r="A291" s="55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49"/>
    </row>
    <row r="292" spans="1:17" hidden="1" x14ac:dyDescent="0.25">
      <c r="A292" s="55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49"/>
    </row>
    <row r="293" spans="1:17" hidden="1" x14ac:dyDescent="0.25">
      <c r="A293" s="55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49"/>
      <c r="Q293" s="47"/>
    </row>
    <row r="294" spans="1:17" hidden="1" x14ac:dyDescent="0.25">
      <c r="A294" s="55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49"/>
      <c r="Q294" s="47"/>
    </row>
    <row r="295" spans="1:17" hidden="1" x14ac:dyDescent="0.25">
      <c r="A295" s="55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49"/>
      <c r="Q295" s="47"/>
    </row>
    <row r="296" spans="1:17" hidden="1" x14ac:dyDescent="0.25">
      <c r="A296" s="55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49"/>
      <c r="Q296" s="47"/>
    </row>
    <row r="297" spans="1:17" hidden="1" x14ac:dyDescent="0.25">
      <c r="A297" s="55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49"/>
      <c r="Q297" s="47"/>
    </row>
    <row r="298" spans="1:17" hidden="1" x14ac:dyDescent="0.25">
      <c r="A298" s="55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49"/>
      <c r="Q298" s="47"/>
    </row>
    <row r="299" spans="1:17" hidden="1" x14ac:dyDescent="0.25">
      <c r="A299" s="55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49"/>
      <c r="Q299" s="47"/>
    </row>
    <row r="300" spans="1:17" hidden="1" x14ac:dyDescent="0.25">
      <c r="A300" s="55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49"/>
      <c r="Q300" s="47"/>
    </row>
    <row r="301" spans="1:17" ht="12" hidden="1" customHeight="1" x14ac:dyDescent="0.25">
      <c r="A301" s="55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49"/>
      <c r="Q301" s="47"/>
    </row>
    <row r="302" spans="1:17" hidden="1" x14ac:dyDescent="0.25">
      <c r="A302" s="55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49"/>
      <c r="Q302" s="47"/>
    </row>
    <row r="303" spans="1:17" hidden="1" x14ac:dyDescent="0.25">
      <c r="A303" s="55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49"/>
      <c r="Q303" s="47"/>
    </row>
    <row r="304" spans="1:17" hidden="1" x14ac:dyDescent="0.25">
      <c r="A304" s="55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49"/>
      <c r="Q304" s="47"/>
    </row>
    <row r="305" spans="1:17" hidden="1" x14ac:dyDescent="0.25">
      <c r="A305" s="55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49"/>
      <c r="Q305" s="47"/>
    </row>
    <row r="306" spans="1:17" hidden="1" x14ac:dyDescent="0.25">
      <c r="A306" s="55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49"/>
      <c r="Q306" s="47"/>
    </row>
    <row r="307" spans="1:17" hidden="1" x14ac:dyDescent="0.25">
      <c r="A307" s="55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49"/>
      <c r="Q307" s="47"/>
    </row>
    <row r="308" spans="1:17" hidden="1" x14ac:dyDescent="0.25">
      <c r="A308" s="55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49"/>
      <c r="Q308" s="47"/>
    </row>
    <row r="309" spans="1:17" hidden="1" x14ac:dyDescent="0.25">
      <c r="A309" s="55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49"/>
      <c r="Q309" s="47"/>
    </row>
    <row r="310" spans="1:17" hidden="1" x14ac:dyDescent="0.25">
      <c r="A310" s="55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49"/>
      <c r="Q310" s="47"/>
    </row>
    <row r="311" spans="1:17" hidden="1" x14ac:dyDescent="0.25">
      <c r="A311" s="55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49"/>
      <c r="Q311" s="47"/>
    </row>
    <row r="312" spans="1:17" hidden="1" x14ac:dyDescent="0.25">
      <c r="A312" s="55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49"/>
      <c r="Q312" s="47"/>
    </row>
    <row r="313" spans="1:17" hidden="1" x14ac:dyDescent="0.25">
      <c r="A313" s="55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49"/>
      <c r="Q313" s="47"/>
    </row>
    <row r="314" spans="1:17" hidden="1" x14ac:dyDescent="0.25">
      <c r="A314" s="51"/>
      <c r="B314" s="66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47"/>
    </row>
    <row r="315" spans="1:17" hidden="1" x14ac:dyDescent="0.25">
      <c r="A315" s="51"/>
      <c r="B315" s="66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47"/>
    </row>
    <row r="316" spans="1:17" hidden="1" x14ac:dyDescent="0.25">
      <c r="A316" s="51"/>
      <c r="B316" s="66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</row>
    <row r="317" spans="1:17" hidden="1" x14ac:dyDescent="0.25">
      <c r="A317" s="51"/>
      <c r="B317" s="66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</row>
    <row r="318" spans="1:17" hidden="1" x14ac:dyDescent="0.25">
      <c r="A318" s="51"/>
      <c r="B318" s="66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</row>
    <row r="319" spans="1:17" hidden="1" x14ac:dyDescent="0.25">
      <c r="A319" s="51"/>
      <c r="B319" s="66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</row>
    <row r="320" spans="1:17" hidden="1" x14ac:dyDescent="0.25">
      <c r="A320" s="51"/>
      <c r="B320" s="66"/>
      <c r="C320" s="25"/>
      <c r="D320" s="25"/>
      <c r="E320" s="25"/>
      <c r="F320" s="25"/>
      <c r="G320" s="25"/>
      <c r="H320" s="87"/>
      <c r="I320" s="87"/>
      <c r="J320" s="87"/>
      <c r="K320" s="87"/>
      <c r="L320" s="87"/>
      <c r="M320" s="87"/>
      <c r="N320" s="87"/>
      <c r="O320" s="87"/>
      <c r="P320" s="87"/>
    </row>
    <row r="321" spans="1:16" hidden="1" x14ac:dyDescent="0.25">
      <c r="A321" s="51"/>
      <c r="B321" s="66"/>
      <c r="C321" s="25"/>
      <c r="D321" s="25"/>
      <c r="E321" s="25"/>
      <c r="F321" s="25"/>
      <c r="G321" s="25"/>
      <c r="H321" s="87"/>
      <c r="I321" s="87"/>
      <c r="J321" s="87"/>
      <c r="K321" s="87"/>
      <c r="L321" s="87"/>
      <c r="M321" s="87"/>
      <c r="N321" s="87"/>
      <c r="O321" s="87"/>
      <c r="P321" s="87"/>
    </row>
    <row r="322" spans="1:16" hidden="1" x14ac:dyDescent="0.25">
      <c r="A322" s="51"/>
      <c r="B322" s="66"/>
      <c r="C322" s="25"/>
      <c r="D322" s="25"/>
      <c r="E322" s="36"/>
      <c r="F322" s="36"/>
      <c r="G322" s="25"/>
      <c r="H322" s="87"/>
      <c r="I322" s="87"/>
      <c r="J322" s="87"/>
      <c r="K322" s="87"/>
      <c r="L322" s="87"/>
      <c r="M322" s="87"/>
      <c r="N322" s="87"/>
      <c r="O322" s="87"/>
      <c r="P322" s="87"/>
    </row>
    <row r="323" spans="1:16" hidden="1" x14ac:dyDescent="0.25">
      <c r="A323" s="51"/>
      <c r="B323" s="66"/>
      <c r="C323" s="25"/>
      <c r="D323" s="25"/>
      <c r="E323" s="25"/>
      <c r="F323" s="25"/>
      <c r="G323" s="36"/>
      <c r="H323" s="87"/>
      <c r="I323" s="87"/>
      <c r="J323" s="87"/>
      <c r="K323" s="87"/>
      <c r="L323" s="87"/>
      <c r="M323" s="87"/>
      <c r="N323" s="87"/>
      <c r="O323" s="87"/>
      <c r="P323" s="87"/>
    </row>
    <row r="324" spans="1:16" hidden="1" x14ac:dyDescent="0.25">
      <c r="A324" s="51"/>
      <c r="B324" s="66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</row>
    <row r="325" spans="1:16" hidden="1" x14ac:dyDescent="0.25">
      <c r="A325" s="2"/>
      <c r="B325" s="85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</row>
    <row r="326" spans="1:16" x14ac:dyDescent="0.25">
      <c r="A326" s="162" t="s">
        <v>44</v>
      </c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</row>
    <row r="327" spans="1:16" x14ac:dyDescent="0.25">
      <c r="A327" s="209" t="s">
        <v>45</v>
      </c>
      <c r="B327" s="214" t="s">
        <v>95</v>
      </c>
      <c r="C327" s="200" t="s">
        <v>21</v>
      </c>
      <c r="D327" s="201"/>
      <c r="E327" s="201"/>
      <c r="F327" s="202"/>
      <c r="G327" s="209" t="s">
        <v>26</v>
      </c>
      <c r="H327" s="178" t="s">
        <v>27</v>
      </c>
      <c r="I327" s="179"/>
      <c r="J327" s="179"/>
      <c r="K327" s="179"/>
      <c r="L327" s="179"/>
      <c r="M327" s="179"/>
      <c r="N327" s="179"/>
      <c r="O327" s="179"/>
      <c r="P327" s="185"/>
    </row>
    <row r="328" spans="1:16" x14ac:dyDescent="0.25">
      <c r="A328" s="210"/>
      <c r="B328" s="214"/>
      <c r="C328" s="203"/>
      <c r="D328" s="204"/>
      <c r="E328" s="204"/>
      <c r="F328" s="205"/>
      <c r="G328" s="210"/>
      <c r="H328" s="137" t="s">
        <v>211</v>
      </c>
      <c r="I328" s="138"/>
      <c r="J328" s="139"/>
      <c r="K328" s="137" t="s">
        <v>212</v>
      </c>
      <c r="L328" s="138"/>
      <c r="M328" s="139"/>
      <c r="N328" s="137" t="s">
        <v>226</v>
      </c>
      <c r="O328" s="138"/>
      <c r="P328" s="139"/>
    </row>
    <row r="329" spans="1:16" x14ac:dyDescent="0.25">
      <c r="A329" s="211"/>
      <c r="B329" s="214"/>
      <c r="C329" s="206"/>
      <c r="D329" s="207"/>
      <c r="E329" s="207"/>
      <c r="F329" s="208"/>
      <c r="G329" s="211"/>
      <c r="H329" s="140" t="s">
        <v>28</v>
      </c>
      <c r="I329" s="141"/>
      <c r="J329" s="142"/>
      <c r="K329" s="140" t="s">
        <v>29</v>
      </c>
      <c r="L329" s="141"/>
      <c r="M329" s="142"/>
      <c r="N329" s="140" t="s">
        <v>30</v>
      </c>
      <c r="O329" s="141"/>
      <c r="P329" s="142"/>
    </row>
    <row r="330" spans="1:16" ht="44.25" customHeight="1" x14ac:dyDescent="0.25">
      <c r="A330" s="57"/>
      <c r="B330" s="81"/>
      <c r="C330" s="86" t="s">
        <v>22</v>
      </c>
      <c r="D330" s="86" t="s">
        <v>23</v>
      </c>
      <c r="E330" s="86" t="s">
        <v>24</v>
      </c>
      <c r="F330" s="82" t="s">
        <v>25</v>
      </c>
      <c r="G330" s="82"/>
      <c r="H330" s="81" t="s">
        <v>34</v>
      </c>
      <c r="I330" s="22" t="s">
        <v>35</v>
      </c>
      <c r="J330" s="81" t="s">
        <v>36</v>
      </c>
      <c r="K330" s="81" t="s">
        <v>34</v>
      </c>
      <c r="L330" s="22" t="s">
        <v>35</v>
      </c>
      <c r="M330" s="81" t="s">
        <v>36</v>
      </c>
      <c r="N330" s="81" t="s">
        <v>34</v>
      </c>
      <c r="O330" s="22" t="s">
        <v>35</v>
      </c>
      <c r="P330" s="81" t="s">
        <v>36</v>
      </c>
    </row>
    <row r="331" spans="1:16" ht="10.5" customHeight="1" thickBot="1" x14ac:dyDescent="0.3">
      <c r="A331" s="53">
        <v>1</v>
      </c>
      <c r="B331" s="83">
        <v>2</v>
      </c>
      <c r="C331" s="88">
        <v>3</v>
      </c>
      <c r="D331" s="83">
        <v>4</v>
      </c>
      <c r="E331" s="83">
        <v>5</v>
      </c>
      <c r="F331" s="88">
        <v>6</v>
      </c>
      <c r="G331" s="83">
        <v>7</v>
      </c>
      <c r="H331" s="83">
        <v>8</v>
      </c>
      <c r="I331" s="88">
        <v>9</v>
      </c>
      <c r="J331" s="83">
        <v>10</v>
      </c>
      <c r="K331" s="83">
        <v>11</v>
      </c>
      <c r="L331" s="88">
        <v>12</v>
      </c>
      <c r="M331" s="83">
        <v>13</v>
      </c>
      <c r="N331" s="83">
        <v>14</v>
      </c>
      <c r="O331" s="88">
        <v>15</v>
      </c>
      <c r="P331" s="83">
        <v>16</v>
      </c>
    </row>
    <row r="332" spans="1:16" ht="8.25" customHeight="1" x14ac:dyDescent="0.25">
      <c r="A332" s="75"/>
      <c r="B332" s="89"/>
      <c r="C332" s="27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9"/>
    </row>
    <row r="333" spans="1:16" ht="9" customHeight="1" thickBot="1" x14ac:dyDescent="0.3">
      <c r="A333" s="76"/>
      <c r="B333" s="90"/>
      <c r="C333" s="32"/>
      <c r="D333" s="33"/>
      <c r="E333" s="33"/>
      <c r="F333" s="33"/>
      <c r="G333" s="20"/>
      <c r="H333" s="86"/>
      <c r="I333" s="86"/>
      <c r="J333" s="86"/>
      <c r="K333" s="86"/>
      <c r="L333" s="86"/>
      <c r="M333" s="86"/>
      <c r="N333" s="86"/>
      <c r="O333" s="86"/>
      <c r="P333" s="31"/>
    </row>
    <row r="334" spans="1:16" ht="10.5" customHeight="1" thickBot="1" x14ac:dyDescent="0.3">
      <c r="A334" s="51"/>
      <c r="B334" s="85"/>
      <c r="C334" s="25"/>
      <c r="D334" s="25"/>
      <c r="E334" s="36" t="s">
        <v>38</v>
      </c>
      <c r="F334" s="36"/>
      <c r="G334" s="32"/>
      <c r="H334" s="86"/>
      <c r="I334" s="86" t="s">
        <v>40</v>
      </c>
      <c r="J334" s="86" t="s">
        <v>40</v>
      </c>
      <c r="K334" s="86"/>
      <c r="L334" s="86" t="s">
        <v>40</v>
      </c>
      <c r="M334" s="86" t="s">
        <v>40</v>
      </c>
      <c r="N334" s="86"/>
      <c r="O334" s="86" t="s">
        <v>40</v>
      </c>
      <c r="P334" s="31" t="s">
        <v>40</v>
      </c>
    </row>
    <row r="335" spans="1:16" ht="10.5" customHeight="1" thickBot="1" x14ac:dyDescent="0.3">
      <c r="A335" s="2"/>
      <c r="B335" s="85"/>
      <c r="C335" s="25"/>
      <c r="D335" s="25"/>
      <c r="E335" s="25"/>
      <c r="F335" s="25"/>
      <c r="G335" s="36" t="s">
        <v>39</v>
      </c>
      <c r="H335" s="37">
        <v>0</v>
      </c>
      <c r="I335" s="34" t="s">
        <v>40</v>
      </c>
      <c r="J335" s="34" t="s">
        <v>40</v>
      </c>
      <c r="K335" s="34">
        <v>0</v>
      </c>
      <c r="L335" s="34" t="s">
        <v>40</v>
      </c>
      <c r="M335" s="34" t="s">
        <v>40</v>
      </c>
      <c r="N335" s="34">
        <v>0</v>
      </c>
      <c r="O335" s="34" t="s">
        <v>40</v>
      </c>
      <c r="P335" s="35" t="s">
        <v>40</v>
      </c>
    </row>
    <row r="336" spans="1:16" ht="4.5" customHeight="1" x14ac:dyDescent="0.25">
      <c r="A336" s="2"/>
      <c r="B336" s="85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</row>
    <row r="337" spans="1:16" ht="71.25" customHeight="1" x14ac:dyDescent="0.25">
      <c r="A337" s="2"/>
      <c r="B337" s="85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</row>
    <row r="338" spans="1:16" ht="12" customHeight="1" x14ac:dyDescent="0.25">
      <c r="A338" s="199" t="s">
        <v>97</v>
      </c>
      <c r="B338" s="199"/>
      <c r="C338" s="199"/>
      <c r="D338" s="199"/>
      <c r="E338" s="199"/>
      <c r="F338" s="199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</row>
    <row r="339" spans="1:16" ht="6.6" hidden="1" customHeight="1" x14ac:dyDescent="0.25">
      <c r="A339" s="2"/>
      <c r="B339" s="85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</row>
    <row r="340" spans="1:16" x14ac:dyDescent="0.25">
      <c r="A340" s="194" t="s">
        <v>98</v>
      </c>
      <c r="B340" s="194"/>
      <c r="C340" s="194"/>
      <c r="D340" s="194"/>
      <c r="E340" s="194"/>
      <c r="F340" s="195" t="s">
        <v>211</v>
      </c>
      <c r="G340" s="195"/>
      <c r="H340" s="195"/>
      <c r="I340" s="195"/>
      <c r="J340" s="178" t="s">
        <v>212</v>
      </c>
      <c r="K340" s="179"/>
      <c r="L340" s="179"/>
      <c r="M340" s="185"/>
      <c r="N340" s="195" t="s">
        <v>226</v>
      </c>
      <c r="O340" s="195"/>
      <c r="P340" s="195"/>
    </row>
    <row r="341" spans="1:16" ht="10.5" customHeight="1" x14ac:dyDescent="0.25">
      <c r="A341" s="194" t="s">
        <v>100</v>
      </c>
      <c r="B341" s="194"/>
      <c r="C341" s="195" t="s">
        <v>99</v>
      </c>
      <c r="D341" s="195"/>
      <c r="E341" s="195"/>
      <c r="F341" s="195" t="s">
        <v>28</v>
      </c>
      <c r="G341" s="195"/>
      <c r="H341" s="195"/>
      <c r="I341" s="195"/>
      <c r="J341" s="178" t="s">
        <v>29</v>
      </c>
      <c r="K341" s="179"/>
      <c r="L341" s="179"/>
      <c r="M341" s="185"/>
      <c r="N341" s="196" t="s">
        <v>30</v>
      </c>
      <c r="O341" s="197"/>
      <c r="P341" s="198"/>
    </row>
    <row r="342" spans="1:16" ht="10.5" customHeight="1" thickBot="1" x14ac:dyDescent="0.3">
      <c r="A342" s="190">
        <v>1</v>
      </c>
      <c r="B342" s="191"/>
      <c r="C342" s="192">
        <v>2</v>
      </c>
      <c r="D342" s="170"/>
      <c r="E342" s="193"/>
      <c r="F342" s="192">
        <v>3</v>
      </c>
      <c r="G342" s="170"/>
      <c r="H342" s="170"/>
      <c r="I342" s="193"/>
      <c r="J342" s="192">
        <v>4</v>
      </c>
      <c r="K342" s="170"/>
      <c r="L342" s="170"/>
      <c r="M342" s="193"/>
      <c r="N342" s="192">
        <v>5</v>
      </c>
      <c r="O342" s="170"/>
      <c r="P342" s="193"/>
    </row>
    <row r="343" spans="1:16" ht="10.5" customHeight="1" x14ac:dyDescent="0.25">
      <c r="A343" s="188"/>
      <c r="B343" s="189"/>
      <c r="C343" s="175"/>
      <c r="D343" s="176"/>
      <c r="E343" s="184"/>
      <c r="F343" s="175"/>
      <c r="G343" s="176"/>
      <c r="H343" s="176"/>
      <c r="I343" s="184"/>
      <c r="J343" s="175"/>
      <c r="K343" s="176"/>
      <c r="L343" s="176"/>
      <c r="M343" s="184"/>
      <c r="N343" s="175"/>
      <c r="O343" s="176"/>
      <c r="P343" s="177"/>
    </row>
    <row r="344" spans="1:16" ht="10.5" customHeight="1" x14ac:dyDescent="0.25">
      <c r="A344" s="186"/>
      <c r="B344" s="187"/>
      <c r="C344" s="178"/>
      <c r="D344" s="179"/>
      <c r="E344" s="185"/>
      <c r="F344" s="178"/>
      <c r="G344" s="179"/>
      <c r="H344" s="179"/>
      <c r="I344" s="185"/>
      <c r="J344" s="178"/>
      <c r="K344" s="179"/>
      <c r="L344" s="179"/>
      <c r="M344" s="185"/>
      <c r="N344" s="178"/>
      <c r="O344" s="179"/>
      <c r="P344" s="180"/>
    </row>
    <row r="345" spans="1:16" ht="10.5" customHeight="1" thickBot="1" x14ac:dyDescent="0.3">
      <c r="A345" s="182"/>
      <c r="B345" s="183"/>
      <c r="C345" s="172"/>
      <c r="D345" s="173"/>
      <c r="E345" s="174"/>
      <c r="F345" s="172"/>
      <c r="G345" s="173"/>
      <c r="H345" s="173"/>
      <c r="I345" s="174"/>
      <c r="J345" s="172"/>
      <c r="K345" s="173"/>
      <c r="L345" s="173"/>
      <c r="M345" s="174"/>
      <c r="N345" s="172"/>
      <c r="O345" s="173"/>
      <c r="P345" s="181"/>
    </row>
    <row r="346" spans="1:16" ht="24" customHeight="1" x14ac:dyDescent="0.25">
      <c r="A346" s="51"/>
      <c r="B346" s="66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</row>
    <row r="347" spans="1:16" ht="10.7" customHeight="1" x14ac:dyDescent="0.25">
      <c r="A347" s="2" t="s">
        <v>101</v>
      </c>
      <c r="B347" s="85"/>
      <c r="C347" s="87"/>
      <c r="D347" s="169" t="s">
        <v>118</v>
      </c>
      <c r="E347" s="169"/>
      <c r="F347" s="169"/>
      <c r="G347" s="169"/>
      <c r="H347" s="87"/>
      <c r="I347" s="84"/>
      <c r="J347" s="84"/>
      <c r="K347" s="84"/>
      <c r="L347" s="87"/>
      <c r="M347" s="169" t="s">
        <v>140</v>
      </c>
      <c r="N347" s="169"/>
      <c r="O347" s="169"/>
      <c r="P347" s="169"/>
    </row>
    <row r="348" spans="1:16" ht="10.7" customHeight="1" x14ac:dyDescent="0.25">
      <c r="A348" s="2" t="s">
        <v>102</v>
      </c>
      <c r="B348" s="85"/>
      <c r="C348" s="87"/>
      <c r="D348" s="170" t="s">
        <v>146</v>
      </c>
      <c r="E348" s="170"/>
      <c r="F348" s="170"/>
      <c r="G348" s="170"/>
      <c r="H348" s="87"/>
      <c r="I348" s="170" t="s">
        <v>3</v>
      </c>
      <c r="J348" s="170"/>
      <c r="K348" s="170"/>
      <c r="L348" s="87"/>
      <c r="M348" s="170" t="s">
        <v>104</v>
      </c>
      <c r="N348" s="170"/>
      <c r="O348" s="170"/>
      <c r="P348" s="170"/>
    </row>
    <row r="349" spans="1:16" ht="21" customHeight="1" x14ac:dyDescent="0.25">
      <c r="A349" s="2"/>
      <c r="B349" s="85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</row>
    <row r="350" spans="1:16" ht="10.7" customHeight="1" x14ac:dyDescent="0.25">
      <c r="A350" s="2" t="s">
        <v>105</v>
      </c>
      <c r="B350" s="85"/>
      <c r="C350" s="87"/>
      <c r="D350" s="169" t="s">
        <v>106</v>
      </c>
      <c r="E350" s="169"/>
      <c r="F350" s="169"/>
      <c r="G350" s="169"/>
      <c r="H350" s="87"/>
      <c r="I350" s="169"/>
      <c r="J350" s="169"/>
      <c r="K350" s="169"/>
      <c r="L350" s="87"/>
      <c r="M350" s="169" t="s">
        <v>107</v>
      </c>
      <c r="N350" s="169"/>
      <c r="O350" s="169"/>
      <c r="P350" s="169"/>
    </row>
    <row r="351" spans="1:16" ht="10.7" customHeight="1" x14ac:dyDescent="0.25">
      <c r="A351" s="2"/>
      <c r="B351" s="85"/>
      <c r="C351" s="66"/>
      <c r="D351" s="170" t="s">
        <v>146</v>
      </c>
      <c r="E351" s="170"/>
      <c r="F351" s="170"/>
      <c r="G351" s="170"/>
      <c r="H351" s="87"/>
      <c r="I351" s="170" t="s">
        <v>3</v>
      </c>
      <c r="J351" s="170"/>
      <c r="K351" s="170"/>
      <c r="L351" s="87"/>
      <c r="M351" s="171" t="s">
        <v>104</v>
      </c>
      <c r="N351" s="171"/>
      <c r="O351" s="171"/>
      <c r="P351" s="171"/>
    </row>
    <row r="352" spans="1:16" ht="10.7" customHeight="1" x14ac:dyDescent="0.25">
      <c r="A352" s="2" t="str">
        <f>смета!I11</f>
        <v>"02" января 2024 год</v>
      </c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</row>
    <row r="353" spans="1:16" ht="8.25" customHeight="1" x14ac:dyDescent="0.25">
      <c r="A353" s="2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</row>
    <row r="354" spans="1:16" ht="30" customHeight="1" x14ac:dyDescent="0.25">
      <c r="A354" s="2"/>
      <c r="B354" s="85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</row>
    <row r="355" spans="1:16" ht="10.7" customHeight="1" x14ac:dyDescent="0.25">
      <c r="A355" s="2" t="s">
        <v>109</v>
      </c>
      <c r="B355" s="85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</row>
    <row r="356" spans="1:16" ht="10.5" customHeight="1" x14ac:dyDescent="0.25">
      <c r="A356" s="166" t="s">
        <v>110</v>
      </c>
      <c r="B356" s="166"/>
      <c r="C356" s="166"/>
      <c r="D356" s="166"/>
      <c r="E356" s="1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</row>
    <row r="357" spans="1:16" ht="10.5" customHeight="1" x14ac:dyDescent="0.25">
      <c r="A357" s="2" t="s">
        <v>147</v>
      </c>
      <c r="B357" s="85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</row>
    <row r="358" spans="1:16" ht="23.25" customHeight="1" x14ac:dyDescent="0.25">
      <c r="A358" s="168" t="s">
        <v>13</v>
      </c>
      <c r="B358" s="168"/>
      <c r="C358" s="168"/>
      <c r="D358" s="168"/>
      <c r="E358" s="168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</row>
    <row r="359" spans="1:16" ht="10.7" customHeight="1" x14ac:dyDescent="0.25">
      <c r="A359" s="2" t="s">
        <v>148</v>
      </c>
      <c r="B359" s="85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</row>
    <row r="360" spans="1:16" ht="10.7" customHeight="1" x14ac:dyDescent="0.25">
      <c r="A360" s="54"/>
      <c r="B360" s="85"/>
      <c r="C360" s="166" t="s">
        <v>117</v>
      </c>
      <c r="D360" s="166"/>
      <c r="E360" s="1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</row>
    <row r="361" spans="1:16" ht="10.7" customHeight="1" x14ac:dyDescent="0.25">
      <c r="A361" s="4" t="s">
        <v>3</v>
      </c>
      <c r="B361" s="85"/>
      <c r="C361" s="66" t="s">
        <v>113</v>
      </c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</row>
    <row r="362" spans="1:16" ht="10.7" customHeight="1" x14ac:dyDescent="0.25">
      <c r="A362" s="2" t="str">
        <f>A352</f>
        <v>"02" января 2024 год</v>
      </c>
      <c r="B362" s="85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</row>
    <row r="363" spans="1:16" x14ac:dyDescent="0.25">
      <c r="A363" s="2"/>
      <c r="B363" s="85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</row>
    <row r="364" spans="1:16" x14ac:dyDescent="0.25">
      <c r="A364" s="2"/>
      <c r="B364" s="85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</row>
    <row r="365" spans="1:16" x14ac:dyDescent="0.25"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 x14ac:dyDescent="0.25"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 x14ac:dyDescent="0.25"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 x14ac:dyDescent="0.25"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3:16" x14ac:dyDescent="0.25"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3:16" ht="409.6" x14ac:dyDescent="0.25"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3:16" ht="409.6" x14ac:dyDescent="0.25"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3:16" x14ac:dyDescent="0.25"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3:16" x14ac:dyDescent="0.25"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3:16" x14ac:dyDescent="0.25"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3:16" x14ac:dyDescent="0.25"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3:16" x14ac:dyDescent="0.25"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3:16" x14ac:dyDescent="0.25"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3:16" x14ac:dyDescent="0.25"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3:16" x14ac:dyDescent="0.25"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3:16" x14ac:dyDescent="0.25"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3:16" x14ac:dyDescent="0.25"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3:16" x14ac:dyDescent="0.25"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3:16" x14ac:dyDescent="0.25"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3:16" x14ac:dyDescent="0.25"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3:16" x14ac:dyDescent="0.25"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3:16" x14ac:dyDescent="0.25"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3:16" x14ac:dyDescent="0.25"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3:16" x14ac:dyDescent="0.25"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3:16" x14ac:dyDescent="0.25"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450" spans="3:16" x14ac:dyDescent="0.25"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3:16" x14ac:dyDescent="0.25"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3:16" x14ac:dyDescent="0.25"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3:16" x14ac:dyDescent="0.25"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3:16" x14ac:dyDescent="0.25"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3:16" x14ac:dyDescent="0.25"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3:16" x14ac:dyDescent="0.25"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3:16" x14ac:dyDescent="0.25"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3:16" x14ac:dyDescent="0.25"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3:16" x14ac:dyDescent="0.25"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3:16" x14ac:dyDescent="0.25"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3:16" x14ac:dyDescent="0.25"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3:16" x14ac:dyDescent="0.25"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3:16" x14ac:dyDescent="0.25"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3:16" x14ac:dyDescent="0.25"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3:16" x14ac:dyDescent="0.25"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3:16" x14ac:dyDescent="0.25"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3:16" x14ac:dyDescent="0.25"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3:16" x14ac:dyDescent="0.25"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3:16" x14ac:dyDescent="0.25"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3:16" x14ac:dyDescent="0.25"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3:16" x14ac:dyDescent="0.25"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3:16" x14ac:dyDescent="0.25"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3:16" x14ac:dyDescent="0.25"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3:16" x14ac:dyDescent="0.25"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3:16" x14ac:dyDescent="0.25"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3:16" x14ac:dyDescent="0.25"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3:16" x14ac:dyDescent="0.25"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3:16" x14ac:dyDescent="0.25"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3:16" x14ac:dyDescent="0.25"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3:16" x14ac:dyDescent="0.25"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3:16" x14ac:dyDescent="0.25"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3:16" x14ac:dyDescent="0.25"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3:16" x14ac:dyDescent="0.25"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3:16" x14ac:dyDescent="0.25"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3:16" x14ac:dyDescent="0.25"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3:16" x14ac:dyDescent="0.25"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3:16" x14ac:dyDescent="0.25"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3:16" x14ac:dyDescent="0.25"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3:16" x14ac:dyDescent="0.25"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3:16" x14ac:dyDescent="0.25"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3:16" x14ac:dyDescent="0.25"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3:16" x14ac:dyDescent="0.25"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3:16" x14ac:dyDescent="0.25"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3:16" x14ac:dyDescent="0.25"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3:16" x14ac:dyDescent="0.25"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3:16" x14ac:dyDescent="0.25"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3:16" x14ac:dyDescent="0.25"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3:16" x14ac:dyDescent="0.25"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3:16" x14ac:dyDescent="0.25"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3:16" x14ac:dyDescent="0.25"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3:16" x14ac:dyDescent="0.25"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3:16" x14ac:dyDescent="0.25"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3:16" x14ac:dyDescent="0.25"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3:16" x14ac:dyDescent="0.25"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3:16" x14ac:dyDescent="0.25"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3:16" x14ac:dyDescent="0.25"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3:16" x14ac:dyDescent="0.25"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3:16" x14ac:dyDescent="0.25"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3:16" x14ac:dyDescent="0.25"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3:16" x14ac:dyDescent="0.25"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3:16" x14ac:dyDescent="0.25"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3:16" x14ac:dyDescent="0.25"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</row>
    <row r="513" spans="3:16" x14ac:dyDescent="0.25"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</row>
    <row r="514" spans="3:16" x14ac:dyDescent="0.25"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</row>
    <row r="515" spans="3:16" x14ac:dyDescent="0.25"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</row>
    <row r="516" spans="3:16" x14ac:dyDescent="0.25"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</row>
    <row r="517" spans="3:16" x14ac:dyDescent="0.25"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</row>
    <row r="518" spans="3:16" x14ac:dyDescent="0.25"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</row>
    <row r="519" spans="3:16" x14ac:dyDescent="0.25"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</row>
    <row r="520" spans="3:16" x14ac:dyDescent="0.25"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</row>
    <row r="521" spans="3:16" x14ac:dyDescent="0.25"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</row>
    <row r="522" spans="3:16" x14ac:dyDescent="0.25"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</row>
    <row r="523" spans="3:16" x14ac:dyDescent="0.25"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</row>
    <row r="524" spans="3:16" x14ac:dyDescent="0.25"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</row>
    <row r="525" spans="3:16" x14ac:dyDescent="0.25"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</row>
    <row r="526" spans="3:16" x14ac:dyDescent="0.25"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</row>
    <row r="527" spans="3:16" x14ac:dyDescent="0.25"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</row>
    <row r="528" spans="3:16" x14ac:dyDescent="0.25"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</row>
    <row r="529" spans="3:16" x14ac:dyDescent="0.25"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</row>
  </sheetData>
  <autoFilter ref="A6:V228"/>
  <mergeCells count="94">
    <mergeCell ref="H2:P2"/>
    <mergeCell ref="H3:J3"/>
    <mergeCell ref="K3:M3"/>
    <mergeCell ref="N3:P3"/>
    <mergeCell ref="H4:J4"/>
    <mergeCell ref="K4:M4"/>
    <mergeCell ref="N4:P4"/>
    <mergeCell ref="A327:A329"/>
    <mergeCell ref="B327:B329"/>
    <mergeCell ref="A260:A262"/>
    <mergeCell ref="B260:B262"/>
    <mergeCell ref="B2:B5"/>
    <mergeCell ref="A2:A5"/>
    <mergeCell ref="H260:P260"/>
    <mergeCell ref="H261:J261"/>
    <mergeCell ref="K261:M261"/>
    <mergeCell ref="N261:P261"/>
    <mergeCell ref="G260:G262"/>
    <mergeCell ref="H262:J262"/>
    <mergeCell ref="K262:M262"/>
    <mergeCell ref="A1:P1"/>
    <mergeCell ref="N226:P226"/>
    <mergeCell ref="A224:A226"/>
    <mergeCell ref="B224:B226"/>
    <mergeCell ref="C224:F226"/>
    <mergeCell ref="G224:G226"/>
    <mergeCell ref="H224:P224"/>
    <mergeCell ref="H225:J225"/>
    <mergeCell ref="K225:M225"/>
    <mergeCell ref="N225:P225"/>
    <mergeCell ref="H226:J226"/>
    <mergeCell ref="K226:M226"/>
    <mergeCell ref="A220:B220"/>
    <mergeCell ref="A219:B219"/>
    <mergeCell ref="C2:F4"/>
    <mergeCell ref="G2:G5"/>
    <mergeCell ref="A338:P338"/>
    <mergeCell ref="A341:B341"/>
    <mergeCell ref="A223:P223"/>
    <mergeCell ref="A259:P259"/>
    <mergeCell ref="A326:P326"/>
    <mergeCell ref="N262:P262"/>
    <mergeCell ref="C327:F329"/>
    <mergeCell ref="G327:G329"/>
    <mergeCell ref="H327:P327"/>
    <mergeCell ref="H328:J328"/>
    <mergeCell ref="K328:M328"/>
    <mergeCell ref="N328:P328"/>
    <mergeCell ref="H329:J329"/>
    <mergeCell ref="K329:M329"/>
    <mergeCell ref="N329:P329"/>
    <mergeCell ref="C260:F262"/>
    <mergeCell ref="A340:E340"/>
    <mergeCell ref="C341:E341"/>
    <mergeCell ref="F340:I340"/>
    <mergeCell ref="J340:M340"/>
    <mergeCell ref="N340:P340"/>
    <mergeCell ref="F341:I341"/>
    <mergeCell ref="J341:M341"/>
    <mergeCell ref="N341:P341"/>
    <mergeCell ref="A342:B342"/>
    <mergeCell ref="C342:E342"/>
    <mergeCell ref="F342:I342"/>
    <mergeCell ref="J342:M342"/>
    <mergeCell ref="N342:P342"/>
    <mergeCell ref="J345:M345"/>
    <mergeCell ref="N343:P343"/>
    <mergeCell ref="N344:P344"/>
    <mergeCell ref="N345:P345"/>
    <mergeCell ref="A345:B345"/>
    <mergeCell ref="C343:E343"/>
    <mergeCell ref="C344:E344"/>
    <mergeCell ref="C345:E345"/>
    <mergeCell ref="F343:I343"/>
    <mergeCell ref="F344:I344"/>
    <mergeCell ref="F345:I345"/>
    <mergeCell ref="A344:B344"/>
    <mergeCell ref="A343:B343"/>
    <mergeCell ref="J343:M343"/>
    <mergeCell ref="J344:M344"/>
    <mergeCell ref="C360:E360"/>
    <mergeCell ref="A356:E356"/>
    <mergeCell ref="A358:E358"/>
    <mergeCell ref="D347:G347"/>
    <mergeCell ref="M347:P347"/>
    <mergeCell ref="D351:G351"/>
    <mergeCell ref="I351:K351"/>
    <mergeCell ref="M351:P351"/>
    <mergeCell ref="D348:G348"/>
    <mergeCell ref="I348:K348"/>
    <mergeCell ref="M348:P348"/>
    <mergeCell ref="D350:G350"/>
    <mergeCell ref="I350:K350"/>
    <mergeCell ref="M350:P350"/>
  </mergeCells>
  <phoneticPr fontId="23" type="noConversion"/>
  <printOptions horizontalCentered="1"/>
  <pageMargins left="0.39370078740157483" right="0" top="0.47244094488188981" bottom="0.27559055118110237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2" zoomScale="110" zoomScaleNormal="110" workbookViewId="0">
      <selection activeCell="I11" sqref="I11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27" t="s">
        <v>50</v>
      </c>
      <c r="J1" s="227"/>
      <c r="K1" s="227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28" t="s">
        <v>49</v>
      </c>
      <c r="J2" s="228"/>
      <c r="K2" s="228"/>
      <c r="L2" s="228"/>
      <c r="M2" s="228"/>
      <c r="N2" s="228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30" t="s">
        <v>1</v>
      </c>
      <c r="J4" s="230"/>
      <c r="K4" s="230"/>
      <c r="L4" s="230"/>
      <c r="M4" s="230"/>
      <c r="N4" s="230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29" t="s">
        <v>118</v>
      </c>
      <c r="J5" s="229"/>
      <c r="K5" s="229"/>
      <c r="L5" s="229"/>
      <c r="M5" s="229"/>
      <c r="N5" s="229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3" t="s">
        <v>37</v>
      </c>
      <c r="J6" s="163"/>
      <c r="K6" s="163"/>
      <c r="L6" s="163"/>
      <c r="M6" s="163"/>
      <c r="N6" s="163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62" t="s">
        <v>138</v>
      </c>
      <c r="J7" s="162"/>
      <c r="K7" s="162"/>
      <c r="L7" s="162"/>
      <c r="M7" s="162"/>
      <c r="N7" s="162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19" t="s">
        <v>2</v>
      </c>
      <c r="J8" s="219"/>
      <c r="K8" s="219"/>
      <c r="L8" s="219"/>
      <c r="M8" s="219"/>
      <c r="N8" s="219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22"/>
      <c r="J9" s="222"/>
      <c r="K9" s="6"/>
      <c r="L9" s="166" t="s">
        <v>137</v>
      </c>
      <c r="M9" s="166"/>
      <c r="N9" s="166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63" t="s">
        <v>3</v>
      </c>
      <c r="J10" s="163"/>
      <c r="K10" s="19"/>
      <c r="L10" s="167" t="s">
        <v>46</v>
      </c>
      <c r="M10" s="167"/>
      <c r="N10" s="167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142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20" t="s">
        <v>116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18"/>
    </row>
    <row r="14" spans="1:17" x14ac:dyDescent="0.25">
      <c r="A14" s="220" t="s">
        <v>47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58" t="s">
        <v>139</v>
      </c>
      <c r="E17" s="158"/>
      <c r="F17" s="158"/>
      <c r="G17" s="158"/>
      <c r="H17" s="158"/>
      <c r="I17" s="158"/>
      <c r="J17" s="158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21" t="s">
        <v>48</v>
      </c>
      <c r="E25" s="221"/>
      <c r="F25" s="221"/>
      <c r="G25" s="221"/>
      <c r="H25" s="221"/>
      <c r="I25" s="221"/>
      <c r="J25" s="221"/>
      <c r="K25" s="221"/>
      <c r="L25" s="1"/>
      <c r="M25" s="1"/>
      <c r="N25" s="1"/>
      <c r="O25" s="1"/>
      <c r="P25" s="1"/>
      <c r="Q25" s="1"/>
    </row>
    <row r="26" spans="1:17" ht="15" customHeight="1" x14ac:dyDescent="0.25">
      <c r="A26" s="200" t="s">
        <v>21</v>
      </c>
      <c r="B26" s="201"/>
      <c r="C26" s="201"/>
      <c r="D26" s="202"/>
      <c r="E26" s="209" t="s">
        <v>26</v>
      </c>
      <c r="F26" s="178" t="s">
        <v>27</v>
      </c>
      <c r="G26" s="179"/>
      <c r="H26" s="179"/>
      <c r="I26" s="179"/>
      <c r="J26" s="179"/>
      <c r="K26" s="179"/>
      <c r="L26" s="179"/>
      <c r="M26" s="179"/>
      <c r="N26" s="185"/>
      <c r="P26" s="1"/>
      <c r="Q26" s="1"/>
    </row>
    <row r="27" spans="1:17" x14ac:dyDescent="0.25">
      <c r="A27" s="203"/>
      <c r="B27" s="204"/>
      <c r="C27" s="204"/>
      <c r="D27" s="205"/>
      <c r="E27" s="210"/>
      <c r="F27" s="192" t="s">
        <v>31</v>
      </c>
      <c r="G27" s="170"/>
      <c r="H27" s="193"/>
      <c r="I27" s="192" t="s">
        <v>32</v>
      </c>
      <c r="J27" s="170"/>
      <c r="K27" s="193"/>
      <c r="L27" s="192" t="s">
        <v>33</v>
      </c>
      <c r="M27" s="170"/>
      <c r="N27" s="193"/>
      <c r="P27" s="1"/>
      <c r="Q27" s="1"/>
    </row>
    <row r="28" spans="1:17" ht="18" customHeight="1" x14ac:dyDescent="0.25">
      <c r="A28" s="206"/>
      <c r="B28" s="207"/>
      <c r="C28" s="207"/>
      <c r="D28" s="208"/>
      <c r="E28" s="210"/>
      <c r="F28" s="217" t="s">
        <v>28</v>
      </c>
      <c r="G28" s="169"/>
      <c r="H28" s="218"/>
      <c r="I28" s="217" t="s">
        <v>29</v>
      </c>
      <c r="J28" s="169"/>
      <c r="K28" s="218"/>
      <c r="L28" s="217" t="s">
        <v>30</v>
      </c>
      <c r="M28" s="169"/>
      <c r="N28" s="218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211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214" t="s">
        <v>45</v>
      </c>
      <c r="B39" s="214" t="s">
        <v>21</v>
      </c>
      <c r="C39" s="214"/>
      <c r="D39" s="214"/>
      <c r="E39" s="214"/>
      <c r="F39" s="214" t="s">
        <v>26</v>
      </c>
      <c r="G39" s="224" t="s">
        <v>27</v>
      </c>
      <c r="H39" s="224"/>
      <c r="I39" s="224"/>
      <c r="J39" s="224"/>
      <c r="K39" s="224"/>
      <c r="L39" s="224"/>
      <c r="M39" s="224"/>
      <c r="N39" s="224"/>
      <c r="O39" s="224"/>
      <c r="P39" s="1"/>
      <c r="Q39" s="1"/>
    </row>
    <row r="40" spans="1:17" x14ac:dyDescent="0.25">
      <c r="A40" s="214"/>
      <c r="B40" s="214"/>
      <c r="C40" s="214"/>
      <c r="D40" s="214"/>
      <c r="E40" s="214"/>
      <c r="F40" s="223"/>
      <c r="G40" s="192" t="s">
        <v>31</v>
      </c>
      <c r="H40" s="170"/>
      <c r="I40" s="193"/>
      <c r="J40" s="170" t="s">
        <v>32</v>
      </c>
      <c r="K40" s="170"/>
      <c r="L40" s="170"/>
      <c r="M40" s="192" t="s">
        <v>33</v>
      </c>
      <c r="N40" s="170"/>
      <c r="O40" s="193"/>
      <c r="P40" s="1"/>
      <c r="Q40" s="1"/>
    </row>
    <row r="41" spans="1:17" x14ac:dyDescent="0.25">
      <c r="A41" s="214"/>
      <c r="B41" s="214"/>
      <c r="C41" s="214"/>
      <c r="D41" s="214"/>
      <c r="E41" s="214"/>
      <c r="F41" s="223"/>
      <c r="G41" s="217" t="s">
        <v>28</v>
      </c>
      <c r="H41" s="169"/>
      <c r="I41" s="218"/>
      <c r="J41" s="169" t="s">
        <v>29</v>
      </c>
      <c r="K41" s="169"/>
      <c r="L41" s="169"/>
      <c r="M41" s="217" t="s">
        <v>30</v>
      </c>
      <c r="N41" s="169"/>
      <c r="O41" s="218"/>
      <c r="P41" s="1"/>
      <c r="Q41" s="1"/>
    </row>
    <row r="42" spans="1:17" ht="56.25" x14ac:dyDescent="0.25">
      <c r="A42" s="214"/>
      <c r="B42" s="16" t="s">
        <v>22</v>
      </c>
      <c r="C42" s="16" t="s">
        <v>23</v>
      </c>
      <c r="D42" s="16" t="s">
        <v>24</v>
      </c>
      <c r="E42" s="16" t="s">
        <v>25</v>
      </c>
      <c r="F42" s="214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25" t="s">
        <v>38</v>
      </c>
      <c r="E47" s="225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26" t="s">
        <v>42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1"/>
      <c r="Q51" s="1"/>
    </row>
    <row r="52" spans="1:17" ht="15" customHeight="1" x14ac:dyDescent="0.25">
      <c r="A52" s="214" t="s">
        <v>45</v>
      </c>
      <c r="B52" s="214" t="s">
        <v>21</v>
      </c>
      <c r="C52" s="214"/>
      <c r="D52" s="214"/>
      <c r="E52" s="214"/>
      <c r="F52" s="214" t="s">
        <v>26</v>
      </c>
      <c r="G52" s="224" t="s">
        <v>27</v>
      </c>
      <c r="H52" s="224"/>
      <c r="I52" s="224"/>
      <c r="J52" s="224"/>
      <c r="K52" s="224"/>
      <c r="L52" s="224"/>
      <c r="M52" s="224"/>
      <c r="N52" s="224"/>
      <c r="O52" s="224"/>
      <c r="P52" s="1"/>
      <c r="Q52" s="1"/>
    </row>
    <row r="53" spans="1:17" x14ac:dyDescent="0.25">
      <c r="A53" s="214"/>
      <c r="B53" s="214"/>
      <c r="C53" s="214"/>
      <c r="D53" s="214"/>
      <c r="E53" s="214"/>
      <c r="F53" s="223"/>
      <c r="G53" s="192" t="s">
        <v>31</v>
      </c>
      <c r="H53" s="170"/>
      <c r="I53" s="193"/>
      <c r="J53" s="170" t="s">
        <v>32</v>
      </c>
      <c r="K53" s="170"/>
      <c r="L53" s="170"/>
      <c r="M53" s="192" t="s">
        <v>33</v>
      </c>
      <c r="N53" s="170"/>
      <c r="O53" s="193"/>
      <c r="P53" s="1"/>
      <c r="Q53" s="1"/>
    </row>
    <row r="54" spans="1:17" x14ac:dyDescent="0.25">
      <c r="A54" s="214"/>
      <c r="B54" s="214"/>
      <c r="C54" s="214"/>
      <c r="D54" s="214"/>
      <c r="E54" s="214"/>
      <c r="F54" s="223"/>
      <c r="G54" s="217" t="s">
        <v>28</v>
      </c>
      <c r="H54" s="169"/>
      <c r="I54" s="218"/>
      <c r="J54" s="169" t="s">
        <v>29</v>
      </c>
      <c r="K54" s="169"/>
      <c r="L54" s="169"/>
      <c r="M54" s="217" t="s">
        <v>30</v>
      </c>
      <c r="N54" s="169"/>
      <c r="O54" s="218"/>
      <c r="P54" s="1"/>
      <c r="Q54" s="1"/>
    </row>
    <row r="55" spans="1:17" ht="56.25" x14ac:dyDescent="0.25">
      <c r="A55" s="214"/>
      <c r="B55" s="16" t="s">
        <v>22</v>
      </c>
      <c r="C55" s="16" t="s">
        <v>23</v>
      </c>
      <c r="D55" s="16" t="s">
        <v>24</v>
      </c>
      <c r="E55" s="16" t="s">
        <v>25</v>
      </c>
      <c r="F55" s="214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25" t="s">
        <v>38</v>
      </c>
      <c r="E60" s="225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26" t="s">
        <v>43</v>
      </c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38"/>
      <c r="P64" s="1"/>
      <c r="Q64" s="1"/>
    </row>
    <row r="65" spans="1:17" ht="15" customHeight="1" x14ac:dyDescent="0.25">
      <c r="A65" s="214" t="s">
        <v>45</v>
      </c>
      <c r="B65" s="214" t="s">
        <v>21</v>
      </c>
      <c r="C65" s="214"/>
      <c r="D65" s="214"/>
      <c r="E65" s="214"/>
      <c r="F65" s="214" t="s">
        <v>26</v>
      </c>
      <c r="G65" s="224" t="s">
        <v>27</v>
      </c>
      <c r="H65" s="224"/>
      <c r="I65" s="224"/>
      <c r="J65" s="224"/>
      <c r="K65" s="224"/>
      <c r="L65" s="224"/>
      <c r="M65" s="224"/>
      <c r="N65" s="224"/>
      <c r="O65" s="224"/>
      <c r="P65" s="1"/>
      <c r="Q65" s="1"/>
    </row>
    <row r="66" spans="1:17" x14ac:dyDescent="0.25">
      <c r="A66" s="214"/>
      <c r="B66" s="214"/>
      <c r="C66" s="214"/>
      <c r="D66" s="214"/>
      <c r="E66" s="214"/>
      <c r="F66" s="223"/>
      <c r="G66" s="192" t="s">
        <v>31</v>
      </c>
      <c r="H66" s="170"/>
      <c r="I66" s="193"/>
      <c r="J66" s="170" t="s">
        <v>32</v>
      </c>
      <c r="K66" s="170"/>
      <c r="L66" s="170"/>
      <c r="M66" s="192" t="s">
        <v>33</v>
      </c>
      <c r="N66" s="170"/>
      <c r="O66" s="193"/>
      <c r="P66" s="1"/>
      <c r="Q66" s="1"/>
    </row>
    <row r="67" spans="1:17" x14ac:dyDescent="0.25">
      <c r="A67" s="214"/>
      <c r="B67" s="214"/>
      <c r="C67" s="214"/>
      <c r="D67" s="214"/>
      <c r="E67" s="214"/>
      <c r="F67" s="223"/>
      <c r="G67" s="217" t="s">
        <v>28</v>
      </c>
      <c r="H67" s="169"/>
      <c r="I67" s="218"/>
      <c r="J67" s="169" t="s">
        <v>29</v>
      </c>
      <c r="K67" s="169"/>
      <c r="L67" s="169"/>
      <c r="M67" s="217" t="s">
        <v>30</v>
      </c>
      <c r="N67" s="169"/>
      <c r="O67" s="218"/>
      <c r="P67" s="1"/>
      <c r="Q67" s="1"/>
    </row>
    <row r="68" spans="1:17" ht="56.25" x14ac:dyDescent="0.25">
      <c r="A68" s="214"/>
      <c r="B68" s="16" t="s">
        <v>22</v>
      </c>
      <c r="C68" s="16" t="s">
        <v>23</v>
      </c>
      <c r="D68" s="16" t="s">
        <v>24</v>
      </c>
      <c r="E68" s="16" t="s">
        <v>25</v>
      </c>
      <c r="F68" s="214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25" t="s">
        <v>38</v>
      </c>
      <c r="E73" s="225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26" t="s">
        <v>44</v>
      </c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38"/>
      <c r="P77" s="1"/>
      <c r="Q77" s="1"/>
    </row>
    <row r="78" spans="1:17" ht="15" customHeight="1" x14ac:dyDescent="0.25">
      <c r="A78" s="214" t="s">
        <v>45</v>
      </c>
      <c r="B78" s="214" t="s">
        <v>21</v>
      </c>
      <c r="C78" s="214"/>
      <c r="D78" s="214"/>
      <c r="E78" s="214"/>
      <c r="F78" s="214" t="s">
        <v>26</v>
      </c>
      <c r="G78" s="224" t="s">
        <v>27</v>
      </c>
      <c r="H78" s="224"/>
      <c r="I78" s="224"/>
      <c r="J78" s="224"/>
      <c r="K78" s="224"/>
      <c r="L78" s="224"/>
      <c r="M78" s="224"/>
      <c r="N78" s="224"/>
      <c r="O78" s="224"/>
      <c r="P78" s="1"/>
      <c r="Q78" s="1"/>
    </row>
    <row r="79" spans="1:17" x14ac:dyDescent="0.25">
      <c r="A79" s="214"/>
      <c r="B79" s="214"/>
      <c r="C79" s="214"/>
      <c r="D79" s="214"/>
      <c r="E79" s="214"/>
      <c r="F79" s="223"/>
      <c r="G79" s="192" t="s">
        <v>31</v>
      </c>
      <c r="H79" s="170"/>
      <c r="I79" s="193"/>
      <c r="J79" s="170" t="s">
        <v>32</v>
      </c>
      <c r="K79" s="170"/>
      <c r="L79" s="170"/>
      <c r="M79" s="192" t="s">
        <v>33</v>
      </c>
      <c r="N79" s="170"/>
      <c r="O79" s="193"/>
      <c r="P79" s="1"/>
      <c r="Q79" s="1"/>
    </row>
    <row r="80" spans="1:17" x14ac:dyDescent="0.25">
      <c r="A80" s="214"/>
      <c r="B80" s="214"/>
      <c r="C80" s="214"/>
      <c r="D80" s="214"/>
      <c r="E80" s="214"/>
      <c r="F80" s="223"/>
      <c r="G80" s="217" t="s">
        <v>28</v>
      </c>
      <c r="H80" s="169"/>
      <c r="I80" s="218"/>
      <c r="J80" s="169" t="s">
        <v>29</v>
      </c>
      <c r="K80" s="169"/>
      <c r="L80" s="169"/>
      <c r="M80" s="217" t="s">
        <v>30</v>
      </c>
      <c r="N80" s="169"/>
      <c r="O80" s="218"/>
      <c r="P80" s="1"/>
      <c r="Q80" s="1"/>
    </row>
    <row r="81" spans="1:17" ht="56.25" x14ac:dyDescent="0.25">
      <c r="A81" s="214"/>
      <c r="B81" s="16" t="s">
        <v>22</v>
      </c>
      <c r="C81" s="16" t="s">
        <v>23</v>
      </c>
      <c r="D81" s="16" t="s">
        <v>24</v>
      </c>
      <c r="E81" s="16" t="s">
        <v>25</v>
      </c>
      <c r="F81" s="214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25" t="s">
        <v>38</v>
      </c>
      <c r="E86" s="225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199" t="s">
        <v>97</v>
      </c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"/>
    </row>
    <row r="90" spans="1:17" x14ac:dyDescent="0.25">
      <c r="A90" s="2"/>
      <c r="B90" s="100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1"/>
    </row>
    <row r="91" spans="1:17" x14ac:dyDescent="0.25">
      <c r="A91" s="194" t="s">
        <v>98</v>
      </c>
      <c r="B91" s="194"/>
      <c r="C91" s="194"/>
      <c r="D91" s="194"/>
      <c r="E91" s="194"/>
      <c r="F91" s="195" t="s">
        <v>31</v>
      </c>
      <c r="G91" s="195"/>
      <c r="H91" s="195"/>
      <c r="I91" s="195"/>
      <c r="J91" s="178" t="s">
        <v>32</v>
      </c>
      <c r="K91" s="179"/>
      <c r="L91" s="179"/>
      <c r="M91" s="185"/>
      <c r="N91" s="195" t="s">
        <v>33</v>
      </c>
      <c r="O91" s="195"/>
      <c r="P91" s="195"/>
      <c r="Q91" s="1"/>
    </row>
    <row r="92" spans="1:17" x14ac:dyDescent="0.25">
      <c r="A92" s="194" t="s">
        <v>100</v>
      </c>
      <c r="B92" s="194"/>
      <c r="C92" s="195" t="s">
        <v>99</v>
      </c>
      <c r="D92" s="195"/>
      <c r="E92" s="195"/>
      <c r="F92" s="195" t="s">
        <v>28</v>
      </c>
      <c r="G92" s="195"/>
      <c r="H92" s="195"/>
      <c r="I92" s="195"/>
      <c r="J92" s="178" t="s">
        <v>29</v>
      </c>
      <c r="K92" s="179"/>
      <c r="L92" s="179"/>
      <c r="M92" s="185"/>
      <c r="N92" s="217" t="s">
        <v>30</v>
      </c>
      <c r="O92" s="169"/>
      <c r="P92" s="218"/>
      <c r="Q92" s="1"/>
    </row>
    <row r="93" spans="1:17" ht="15.75" thickBot="1" x14ac:dyDescent="0.3">
      <c r="A93" s="190">
        <v>1</v>
      </c>
      <c r="B93" s="191"/>
      <c r="C93" s="192">
        <v>2</v>
      </c>
      <c r="D93" s="170"/>
      <c r="E93" s="193"/>
      <c r="F93" s="192">
        <v>3</v>
      </c>
      <c r="G93" s="170"/>
      <c r="H93" s="170"/>
      <c r="I93" s="193"/>
      <c r="J93" s="192">
        <v>4</v>
      </c>
      <c r="K93" s="170"/>
      <c r="L93" s="170"/>
      <c r="M93" s="193"/>
      <c r="N93" s="192">
        <v>5</v>
      </c>
      <c r="O93" s="170"/>
      <c r="P93" s="193"/>
      <c r="Q93" s="1"/>
    </row>
    <row r="94" spans="1:17" x14ac:dyDescent="0.25">
      <c r="A94" s="188"/>
      <c r="B94" s="189"/>
      <c r="C94" s="175"/>
      <c r="D94" s="176"/>
      <c r="E94" s="184"/>
      <c r="F94" s="175"/>
      <c r="G94" s="176"/>
      <c r="H94" s="176"/>
      <c r="I94" s="184"/>
      <c r="J94" s="175"/>
      <c r="K94" s="176"/>
      <c r="L94" s="176"/>
      <c r="M94" s="184"/>
      <c r="N94" s="175"/>
      <c r="O94" s="176"/>
      <c r="P94" s="177"/>
      <c r="Q94" s="1"/>
    </row>
    <row r="95" spans="1:17" x14ac:dyDescent="0.25">
      <c r="A95" s="186"/>
      <c r="B95" s="187"/>
      <c r="C95" s="178"/>
      <c r="D95" s="179"/>
      <c r="E95" s="185"/>
      <c r="F95" s="178"/>
      <c r="G95" s="179"/>
      <c r="H95" s="179"/>
      <c r="I95" s="185"/>
      <c r="J95" s="178"/>
      <c r="K95" s="179"/>
      <c r="L95" s="179"/>
      <c r="M95" s="185"/>
      <c r="N95" s="178"/>
      <c r="O95" s="179"/>
      <c r="P95" s="180"/>
      <c r="Q95" s="1"/>
    </row>
    <row r="96" spans="1:17" ht="15.75" thickBot="1" x14ac:dyDescent="0.3">
      <c r="A96" s="182"/>
      <c r="B96" s="183"/>
      <c r="C96" s="172"/>
      <c r="D96" s="173"/>
      <c r="E96" s="174"/>
      <c r="F96" s="172"/>
      <c r="G96" s="173"/>
      <c r="H96" s="173"/>
      <c r="I96" s="174"/>
      <c r="J96" s="172"/>
      <c r="K96" s="173"/>
      <c r="L96" s="173"/>
      <c r="M96" s="174"/>
      <c r="N96" s="172"/>
      <c r="O96" s="173"/>
      <c r="P96" s="181"/>
      <c r="Q96" s="1"/>
    </row>
    <row r="97" spans="1:17" ht="15" customHeight="1" x14ac:dyDescent="0.25">
      <c r="A97" s="51"/>
      <c r="B97" s="66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1"/>
    </row>
    <row r="98" spans="1:17" x14ac:dyDescent="0.25">
      <c r="A98" s="2" t="s">
        <v>101</v>
      </c>
      <c r="B98" s="100"/>
      <c r="C98" s="99"/>
      <c r="D98" s="169" t="s">
        <v>118</v>
      </c>
      <c r="E98" s="169"/>
      <c r="F98" s="169"/>
      <c r="G98" s="169"/>
      <c r="H98" s="99"/>
      <c r="I98" s="98"/>
      <c r="J98" s="98"/>
      <c r="K98" s="98"/>
      <c r="L98" s="99"/>
      <c r="M98" s="169" t="s">
        <v>140</v>
      </c>
      <c r="N98" s="169"/>
      <c r="O98" s="169"/>
      <c r="P98" s="169"/>
      <c r="Q98" s="1"/>
    </row>
    <row r="99" spans="1:17" x14ac:dyDescent="0.25">
      <c r="A99" s="2" t="s">
        <v>102</v>
      </c>
      <c r="B99" s="100"/>
      <c r="C99" s="99"/>
      <c r="D99" s="170" t="s">
        <v>103</v>
      </c>
      <c r="E99" s="170"/>
      <c r="F99" s="170"/>
      <c r="G99" s="170"/>
      <c r="H99" s="99"/>
      <c r="I99" s="170" t="s">
        <v>3</v>
      </c>
      <c r="J99" s="170"/>
      <c r="K99" s="170"/>
      <c r="L99" s="99"/>
      <c r="M99" s="170" t="s">
        <v>104</v>
      </c>
      <c r="N99" s="170"/>
      <c r="O99" s="170"/>
      <c r="P99" s="170"/>
      <c r="Q99" s="1"/>
    </row>
    <row r="100" spans="1:17" x14ac:dyDescent="0.25">
      <c r="A100" s="2"/>
      <c r="B100" s="100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1"/>
    </row>
    <row r="101" spans="1:17" x14ac:dyDescent="0.25">
      <c r="A101" s="2" t="s">
        <v>105</v>
      </c>
      <c r="B101" s="100"/>
      <c r="C101" s="99"/>
      <c r="D101" s="169" t="s">
        <v>106</v>
      </c>
      <c r="E101" s="169"/>
      <c r="F101" s="169"/>
      <c r="G101" s="169"/>
      <c r="H101" s="99"/>
      <c r="I101" s="169"/>
      <c r="J101" s="169"/>
      <c r="K101" s="169"/>
      <c r="L101" s="99"/>
      <c r="M101" s="169" t="s">
        <v>107</v>
      </c>
      <c r="N101" s="169"/>
      <c r="O101" s="169"/>
      <c r="P101" s="169"/>
      <c r="Q101" s="1"/>
    </row>
    <row r="102" spans="1:17" x14ac:dyDescent="0.25">
      <c r="A102" s="2"/>
      <c r="B102" s="100"/>
      <c r="C102" s="66"/>
      <c r="D102" s="170" t="s">
        <v>103</v>
      </c>
      <c r="E102" s="170"/>
      <c r="F102" s="170"/>
      <c r="G102" s="170"/>
      <c r="H102" s="99"/>
      <c r="I102" s="170" t="s">
        <v>3</v>
      </c>
      <c r="J102" s="170"/>
      <c r="K102" s="170"/>
      <c r="L102" s="99"/>
      <c r="M102" s="171" t="s">
        <v>104</v>
      </c>
      <c r="N102" s="171"/>
      <c r="O102" s="171"/>
      <c r="P102" s="171"/>
      <c r="Q102" s="1"/>
    </row>
    <row r="103" spans="1:17" x14ac:dyDescent="0.25">
      <c r="A103" s="2" t="s">
        <v>108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"/>
    </row>
    <row r="104" spans="1:17" x14ac:dyDescent="0.25">
      <c r="A104" s="2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"/>
    </row>
    <row r="105" spans="1:17" x14ac:dyDescent="0.25">
      <c r="A105" s="2"/>
      <c r="B105" s="100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1"/>
    </row>
    <row r="106" spans="1:17" x14ac:dyDescent="0.25">
      <c r="A106" s="2" t="s">
        <v>109</v>
      </c>
      <c r="B106" s="100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1"/>
    </row>
    <row r="107" spans="1:17" x14ac:dyDescent="0.25">
      <c r="A107" s="166" t="s">
        <v>110</v>
      </c>
      <c r="B107" s="166"/>
      <c r="C107" s="166"/>
      <c r="D107" s="166"/>
      <c r="E107" s="1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1"/>
    </row>
    <row r="108" spans="1:17" x14ac:dyDescent="0.25">
      <c r="A108" s="2" t="s">
        <v>111</v>
      </c>
      <c r="B108" s="100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1"/>
    </row>
    <row r="109" spans="1:17" ht="26.25" customHeight="1" x14ac:dyDescent="0.25">
      <c r="A109" s="168" t="s">
        <v>13</v>
      </c>
      <c r="B109" s="168"/>
      <c r="C109" s="168"/>
      <c r="D109" s="168"/>
      <c r="E109" s="168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1"/>
    </row>
    <row r="110" spans="1:17" x14ac:dyDescent="0.25">
      <c r="A110" s="2" t="s">
        <v>112</v>
      </c>
      <c r="B110" s="100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1"/>
    </row>
    <row r="111" spans="1:17" x14ac:dyDescent="0.25">
      <c r="A111" s="97"/>
      <c r="B111" s="100"/>
      <c r="C111" s="166" t="s">
        <v>117</v>
      </c>
      <c r="D111" s="166"/>
      <c r="E111" s="1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1"/>
    </row>
    <row r="112" spans="1:17" x14ac:dyDescent="0.25">
      <c r="A112" s="100" t="s">
        <v>3</v>
      </c>
      <c r="B112" s="100"/>
      <c r="C112" s="216" t="s">
        <v>113</v>
      </c>
      <c r="D112" s="216"/>
      <c r="E112" s="21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1"/>
    </row>
    <row r="113" spans="1:17" x14ac:dyDescent="0.25">
      <c r="A113" s="2" t="s">
        <v>114</v>
      </c>
      <c r="B113" s="100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1"/>
    </row>
    <row r="114" spans="1:17" x14ac:dyDescent="0.25">
      <c r="A114" s="2"/>
      <c r="B114" s="100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C77:N77"/>
    <mergeCell ref="J41:L41"/>
    <mergeCell ref="M41:O41"/>
    <mergeCell ref="D47:E47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A51:O51"/>
    <mergeCell ref="B64:N64"/>
    <mergeCell ref="I4:N4"/>
    <mergeCell ref="D17:J17"/>
    <mergeCell ref="G65:O65"/>
    <mergeCell ref="G66:I66"/>
    <mergeCell ref="J66:L66"/>
    <mergeCell ref="M66:O66"/>
    <mergeCell ref="G67:I67"/>
    <mergeCell ref="D60:E60"/>
    <mergeCell ref="A52:A55"/>
    <mergeCell ref="B52:E54"/>
    <mergeCell ref="F52:F55"/>
    <mergeCell ref="A89:P89"/>
    <mergeCell ref="A91:E91"/>
    <mergeCell ref="F91:I91"/>
    <mergeCell ref="J91:M91"/>
    <mergeCell ref="N91:P91"/>
    <mergeCell ref="A39:A42"/>
    <mergeCell ref="B39:E41"/>
    <mergeCell ref="F39:F42"/>
    <mergeCell ref="G39:O39"/>
    <mergeCell ref="G40:I40"/>
    <mergeCell ref="A78:A81"/>
    <mergeCell ref="B78:E80"/>
    <mergeCell ref="F78:F81"/>
    <mergeCell ref="G78:O78"/>
    <mergeCell ref="G79:I79"/>
    <mergeCell ref="J79:L79"/>
    <mergeCell ref="D86:E86"/>
    <mergeCell ref="J67:L67"/>
    <mergeCell ref="M67:O67"/>
    <mergeCell ref="D73:E73"/>
    <mergeCell ref="J40:L40"/>
    <mergeCell ref="A65:A68"/>
    <mergeCell ref="B65:E67"/>
    <mergeCell ref="F65:F68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L10:N10"/>
    <mergeCell ref="L27:N27"/>
    <mergeCell ref="I9:J9"/>
    <mergeCell ref="L9:N9"/>
    <mergeCell ref="I10:J10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2024-01-14T08:54:51Z</cp:lastPrinted>
  <dcterms:created xsi:type="dcterms:W3CDTF">2019-01-28T08:00:48Z</dcterms:created>
  <dcterms:modified xsi:type="dcterms:W3CDTF">2024-01-14T08:55:46Z</dcterms:modified>
</cp:coreProperties>
</file>