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450"/>
  </bookViews>
  <sheets>
    <sheet name="смета" sheetId="1" r:id="rId1"/>
    <sheet name="смета2" sheetId="3" r:id="rId2"/>
    <sheet name="изм-е." sheetId="4" r:id="rId3"/>
    <sheet name="Лист1" sheetId="5" r:id="rId4"/>
  </sheets>
  <definedNames>
    <definedName name="_xlnm._FilterDatabase" localSheetId="1" hidden="1">смета2!$A$6:$V$196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6" i="1" l="1"/>
  <c r="I76" i="1"/>
  <c r="L75" i="1"/>
  <c r="I75" i="1"/>
  <c r="F76" i="1"/>
  <c r="F75" i="1"/>
  <c r="F77" i="1" s="1"/>
  <c r="N188" i="3"/>
  <c r="K188" i="3"/>
  <c r="N187" i="3"/>
  <c r="K187" i="3"/>
  <c r="H189" i="3"/>
  <c r="H188" i="3"/>
  <c r="H187" i="3"/>
  <c r="I77" i="1" l="1"/>
  <c r="L77" i="1"/>
  <c r="A320" i="3"/>
  <c r="A330" i="3" s="1"/>
  <c r="N189" i="3" l="1"/>
  <c r="K189" i="3"/>
</calcChain>
</file>

<file path=xl/sharedStrings.xml><?xml version="1.0" encoding="utf-8"?>
<sst xmlns="http://schemas.openxmlformats.org/spreadsheetml/2006/main" count="1831" uniqueCount="252">
  <si>
    <t>Приложение № 1</t>
  </si>
  <si>
    <t xml:space="preserve">УТВЕРЖДАЮ                                                                   
</t>
  </si>
  <si>
    <t>наименование главного распорядителя (распорядителя) бюджетных средств; учреждения)</t>
  </si>
  <si>
    <t>(подпись)</t>
  </si>
  <si>
    <t>КОДЫ</t>
  </si>
  <si>
    <t>09.01.2019</t>
  </si>
  <si>
    <t>Форма по ОКУД</t>
  </si>
  <si>
    <t>Дата</t>
  </si>
  <si>
    <t>по ОКЕИ</t>
  </si>
  <si>
    <t>по ОКТМО</t>
  </si>
  <si>
    <t>Глава по БК</t>
  </si>
  <si>
    <t>по Сводному реестру</t>
  </si>
  <si>
    <t>от "09" января 2019 г.</t>
  </si>
  <si>
    <t>Управление образования Белохолуницкого района Кировской области</t>
  </si>
  <si>
    <t>Бюджет Белохолуницкого муниципального района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</si>
  <si>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</si>
  <si>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</si>
  <si>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</si>
  <si>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</si>
  <si>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</si>
  <si>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</si>
  <si>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Код по бюджетной классификации Российской Федерации</t>
  </si>
  <si>
    <t>раздел</t>
  </si>
  <si>
    <t>подраздел</t>
  </si>
  <si>
    <t>целевая статья</t>
  </si>
  <si>
    <t xml:space="preserve"> вид расходов</t>
  </si>
  <si>
    <t>Код аналитического показателя ****</t>
  </si>
  <si>
    <t>Сумма</t>
  </si>
  <si>
    <t>(на текущий финансовый год)</t>
  </si>
  <si>
    <t>(на первый год планового периода)</t>
  </si>
  <si>
    <t>(на второй год планового периода)</t>
  </si>
  <si>
    <t>на 2019 год</t>
  </si>
  <si>
    <t>на 2020 год</t>
  </si>
  <si>
    <t>на 2021 год</t>
  </si>
  <si>
    <t>в рублях 
(рублевом эквиваленте)</t>
  </si>
  <si>
    <t>в валюте</t>
  </si>
  <si>
    <t>код валюты по ОКВ</t>
  </si>
  <si>
    <t xml:space="preserve">                                                  
(наименование должности лица, утверждающего смету)                                                                 
</t>
  </si>
  <si>
    <t xml:space="preserve">Итого по коду БК </t>
  </si>
  <si>
    <t>Всего</t>
  </si>
  <si>
    <t>х</t>
  </si>
  <si>
    <t>Раздел 2. Лимиты бюджетных обязательств по расходам получателя бюджетных средств***</t>
  </si>
  <si>
    <t xml:space="preserve">Раздел 3.  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</si>
  <si>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</si>
  <si>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</si>
  <si>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Наименование показателя</t>
  </si>
  <si>
    <t xml:space="preserve"> (расшифровка подписи)</t>
  </si>
  <si>
    <t xml:space="preserve">(НА 2019 ФИНАНСОВЫЙ ГОД И ПЛАНОВЫЙ ПЕРИОД  2020 и 2021  ГОДОВ*) </t>
  </si>
  <si>
    <t>Раздел 1. Итоговые изменения показателей бюджетной сметы</t>
  </si>
  <si>
    <t xml:space="preserve">к Порядку </t>
  </si>
  <si>
    <t>Приложение № 2</t>
  </si>
  <si>
    <t>111</t>
  </si>
  <si>
    <t>211</t>
  </si>
  <si>
    <t>07</t>
  </si>
  <si>
    <t>119</t>
  </si>
  <si>
    <t>213</t>
  </si>
  <si>
    <t>244</t>
  </si>
  <si>
    <t>223.01</t>
  </si>
  <si>
    <t>851</t>
  </si>
  <si>
    <t>291.89</t>
  </si>
  <si>
    <t>223.02</t>
  </si>
  <si>
    <t>223.03</t>
  </si>
  <si>
    <t>221</t>
  </si>
  <si>
    <t>225</t>
  </si>
  <si>
    <t>226</t>
  </si>
  <si>
    <t>342</t>
  </si>
  <si>
    <t>346</t>
  </si>
  <si>
    <t>112</t>
  </si>
  <si>
    <t>266</t>
  </si>
  <si>
    <t>10</t>
  </si>
  <si>
    <t>0700</t>
  </si>
  <si>
    <t>1000</t>
  </si>
  <si>
    <t xml:space="preserve">    ОБРАЗОВАНИЕ</t>
  </si>
  <si>
    <t>00</t>
  </si>
  <si>
    <t>0000000000</t>
  </si>
  <si>
    <t>000</t>
  </si>
  <si>
    <t xml:space="preserve">        Муниципальная программа "Развитие образования Белохолуницкого района"</t>
  </si>
  <si>
    <t>0200000000</t>
  </si>
  <si>
    <t>0200002000</t>
  </si>
  <si>
    <t>100</t>
  </si>
  <si>
    <t>110</t>
  </si>
  <si>
    <t>200</t>
  </si>
  <si>
    <t>210</t>
  </si>
  <si>
    <t>240</t>
  </si>
  <si>
    <t>220</t>
  </si>
  <si>
    <t>223</t>
  </si>
  <si>
    <t>800</t>
  </si>
  <si>
    <t>850</t>
  </si>
  <si>
    <t>290</t>
  </si>
  <si>
    <t>291</t>
  </si>
  <si>
    <t>300</t>
  </si>
  <si>
    <t>340</t>
  </si>
  <si>
    <t>310</t>
  </si>
  <si>
    <t xml:space="preserve">    СОЦИАЛЬНАЯ ПОЛИТИКА</t>
  </si>
  <si>
    <t>260</t>
  </si>
  <si>
    <t>Код строки</t>
  </si>
  <si>
    <t>00000000</t>
  </si>
  <si>
    <t>Раздел 6. СПРАВОЧНО: Курс иностранной валюты к рублю Российской Федерации</t>
  </si>
  <si>
    <t>Валюта</t>
  </si>
  <si>
    <t>код по ОКВ</t>
  </si>
  <si>
    <t>наименование</t>
  </si>
  <si>
    <t>Руководитель учреждения</t>
  </si>
  <si>
    <t>(уполномоченное лицо)</t>
  </si>
  <si>
    <t>должность)</t>
  </si>
  <si>
    <t>(фамилия, инициалы)</t>
  </si>
  <si>
    <t>Исполнитель</t>
  </si>
  <si>
    <t>ведущий экономист</t>
  </si>
  <si>
    <t>Усатова О.О.</t>
  </si>
  <si>
    <t>" 09 " января 2019 год</t>
  </si>
  <si>
    <t>СОГЛАСОВАНО</t>
  </si>
  <si>
    <t>Начальник Управления образования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</si>
  <si>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</si>
  <si>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</si>
  <si>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(расшифровка подписи)</t>
  </si>
  <si>
    <t>"09" января  2019 года</t>
  </si>
  <si>
    <t xml:space="preserve">БЮДЖЕТНАЯ СМЕТА </t>
  </si>
  <si>
    <t xml:space="preserve">ИЗМЕНЕНИЕ ПОКАЗАТЕЛЕЙ БЮДЖТЕНОЙ СМЕТЫ </t>
  </si>
  <si>
    <t>Огнева Е.Н.</t>
  </si>
  <si>
    <t>Директор</t>
  </si>
  <si>
    <t>020000205A</t>
  </si>
  <si>
    <t>02</t>
  </si>
  <si>
    <t>03</t>
  </si>
  <si>
    <t xml:space="preserve">      Общее образование</t>
  </si>
  <si>
    <t>0200002050</t>
  </si>
  <si>
    <t>020000205В</t>
  </si>
  <si>
    <t>852</t>
  </si>
  <si>
    <t>211.82</t>
  </si>
  <si>
    <t>211.83</t>
  </si>
  <si>
    <t>211.85</t>
  </si>
  <si>
    <t>213.82</t>
  </si>
  <si>
    <t>213.83</t>
  </si>
  <si>
    <t>213.85</t>
  </si>
  <si>
    <t>310.84</t>
  </si>
  <si>
    <t xml:space="preserve">      Социальное обеспечение населения</t>
  </si>
  <si>
    <t>x</t>
  </si>
  <si>
    <t>А.А. Зырянов</t>
  </si>
  <si>
    <t>МКОУ ОШИ ООО д.Гурёнки</t>
  </si>
  <si>
    <t xml:space="preserve">   Муниципальное казённое общеобразовательное учреждение общеобразовательная школа-интернат основного общего образования д.Гурёнки Белохолуницкого района Кировской области</t>
  </si>
  <si>
    <t>Зырянов А.А.</t>
  </si>
  <si>
    <t>266.82</t>
  </si>
  <si>
    <t>"09" января 2020 год</t>
  </si>
  <si>
    <t>223.05</t>
  </si>
  <si>
    <t>266.83</t>
  </si>
  <si>
    <t>214</t>
  </si>
  <si>
    <t>(должность)</t>
  </si>
  <si>
    <t>(наименование должности лица главного распорядителя бюджетных средств, согласующего смету)</t>
  </si>
  <si>
    <t>(наименование главного распорядителя бюджетных средств, согласующего смету)</t>
  </si>
  <si>
    <t>247</t>
  </si>
  <si>
    <t xml:space="preserve"> 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</si>
  <si>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349</t>
  </si>
  <si>
    <t>349.84</t>
  </si>
  <si>
    <t>346.84</t>
  </si>
  <si>
    <t>226.84</t>
  </si>
  <si>
    <t>225.13</t>
  </si>
  <si>
    <t>266.85</t>
  </si>
  <si>
    <t>на 2024 год</t>
  </si>
  <si>
    <t>на 2025 год</t>
  </si>
  <si>
    <t>на 2026 год</t>
  </si>
  <si>
    <t xml:space="preserve">          Комплекс процессных мероприятий</t>
  </si>
  <si>
    <t>02Q0000000</t>
  </si>
  <si>
    <t xml:space="preserve">      Молодежная политика</t>
  </si>
  <si>
    <t xml:space="preserve">        Муниципальная программа "Социальная политика и профилактика правонарушений в Белохолуницком районе"</t>
  </si>
  <si>
    <t>0500000000</t>
  </si>
  <si>
    <t xml:space="preserve">          Подпрограмма "Молодежная политика в Белохолуницком районе"</t>
  </si>
  <si>
    <t>0510000000</t>
  </si>
  <si>
    <t>0510003000</t>
  </si>
  <si>
    <t>0510003110</t>
  </si>
  <si>
    <t>211.42</t>
  </si>
  <si>
    <t>213.42</t>
  </si>
  <si>
    <t>225.84</t>
  </si>
  <si>
    <t>"09" января 2025 год</t>
  </si>
  <si>
    <t>НА 2025 ФИНАНСОВЫЙ ГОД И ПЛАНОВЫЙ ПЕРИОД  2026 и 2027  ГОДОВ*</t>
  </si>
  <si>
    <t>от "09" января 2025 год</t>
  </si>
  <si>
    <t>на 2027 год</t>
  </si>
  <si>
    <t>на 2025год</t>
  </si>
  <si>
    <t xml:space="preserve">              Финансовое обеспечение деятельности муниципальных  учреждений и отдельных категорий работников</t>
  </si>
  <si>
    <t xml:space="preserve">                Общеобразовательные организации</t>
  </si>
  <si>
    <t xml:space="preserve">                  Расходы за счет средств областного бюджета</t>
  </si>
  <si>
    <t xml:space="preserve">  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</si>
  <si>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      Расходы на выплаты персоналу казенных учреждений</t>
  </si>
  <si>
    <t xml:space="preserve">                        Фонд оплаты труда учреждений</t>
  </si>
  <si>
    <t xml:space="preserve">                          Расходы</t>
  </si>
  <si>
    <t xml:space="preserve">                            Оплата труда, начисления на выплаты по оплате труда</t>
  </si>
  <si>
    <t xml:space="preserve">                              Заработная плата</t>
  </si>
  <si>
    <t xml:space="preserve">                                Выплаты руководителям дошкольных образовательных организаций, образовательных малокомплектных организаций, организаций дополнительного образования</t>
  </si>
  <si>
    <t xml:space="preserve">                            Социальное обеспечение</t>
  </si>
  <si>
    <t xml:space="preserve">                              Социальные пособия и компенсации персоналу в денежной форме</t>
  </si>
  <si>
    <t xml:space="preserve">      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</si>
  <si>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            Начисления на выплаты по оплате труда</t>
  </si>
  <si>
    <t xml:space="preserve">                    Закупка товаров, работ и услуг для обеспечения государственных (муниципальных) нужд</t>
  </si>
  <si>
    <t xml:space="preserve">                      Иные закупки товаров, работ и услуг для обеспечения государственных (муниципальных) нужд</t>
  </si>
  <si>
    <t xml:space="preserve">                        Закупка энергетических ресурсов</t>
  </si>
  <si>
    <t xml:space="preserve">                            Оплата работ, услуг</t>
  </si>
  <si>
    <t xml:space="preserve">                              Коммунальные услуги</t>
  </si>
  <si>
    <t xml:space="preserve">                                Оплата отопления и технологических нужд</t>
  </si>
  <si>
    <t xml:space="preserve">                    Иные бюджетные ассигнования</t>
  </si>
  <si>
    <t xml:space="preserve">                      Уплата налогов, сборов и иных платежей</t>
  </si>
  <si>
    <t xml:space="preserve">                        Уплата налога на имущество организаций и земельного налога</t>
  </si>
  <si>
    <t xml:space="preserve">                            Прочие расходы</t>
  </si>
  <si>
    <t xml:space="preserve">                              Налоги, пошлины и сборы</t>
  </si>
  <si>
    <t xml:space="preserve">                                Субсидия местным бюджетам на выполнение расходных обязательств муниципальных образований области в части уплаты органами местного самоуправления и муниципальными учреждениями налога на имущество организаций</t>
  </si>
  <si>
    <t xml:space="preserve">                  Расходы на содержание учреждения и отдельных категорий работников</t>
  </si>
  <si>
    <t xml:space="preserve">                        Прочая закупка товаров, работ и услуг</t>
  </si>
  <si>
    <t xml:space="preserve">                              Услуги связи</t>
  </si>
  <si>
    <t xml:space="preserve">                                Плата за обращение с твердыми коммунальными отходами</t>
  </si>
  <si>
    <t xml:space="preserve">                              Работы, услуги по содержанию имущества</t>
  </si>
  <si>
    <t xml:space="preserve">                                Оплата договоров на выполнение работ, оказание услуг по пожарной сигнализации</t>
  </si>
  <si>
    <t xml:space="preserve">                              Прочие работы, услуги</t>
  </si>
  <si>
    <t xml:space="preserve">                          Поступление нефинансовых активов</t>
  </si>
  <si>
    <t xml:space="preserve">                            Увеличение стоимости материальных запасов</t>
  </si>
  <si>
    <t xml:space="preserve">                              Увеличение стоимости продуктов питания</t>
  </si>
  <si>
    <t xml:space="preserve">                              Увеличение стоимости прочих материальных запасов</t>
  </si>
  <si>
    <t xml:space="preserve">                                Оплата потребления электроэнергии</t>
  </si>
  <si>
    <t xml:space="preserve">                                Оплата водоснабжения и водоотведения</t>
  </si>
  <si>
    <t xml:space="preserve">                        Уплата прочих налогов, сборов</t>
  </si>
  <si>
    <t xml:space="preserve">              Обеспечение мер социальной поддержки отдельных категорий граждан</t>
  </si>
  <si>
    <t>0200004000</t>
  </si>
  <si>
    <t xml:space="preserve">                Предоставление бесплатного горячего питания членам семей участников специальной военной операции, обучающихся в муниципальных общеобразовательных организациях</t>
  </si>
  <si>
    <t>0200004020</t>
  </si>
  <si>
    <t xml:space="preserve">            Федеральный проект "Педагоги и наставники"</t>
  </si>
  <si>
    <t>020Ю600000</t>
  </si>
  <si>
    <t xml:space="preserve">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</si>
  <si>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020Ю653030</t>
  </si>
  <si>
    <t xml:space="preserve">            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</si>
  <si>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211.25-53030-00000-00000</t>
  </si>
  <si>
    <t>213.25-53030-00000-00000</t>
  </si>
  <si>
    <t xml:space="preserve">            Обеспечение функционирования системы общего образования</t>
  </si>
  <si>
    <t>02Q0200000</t>
  </si>
  <si>
    <t xml:space="preserve">              Иные межбюджетные трансферты из областного бюджета</t>
  </si>
  <si>
    <t>02Q0217000</t>
  </si>
  <si>
    <t xml:space="preserve">                Реализация прав на получение общедоступного и бесплатного дошкольного, начального общего,основного общего, среднего общего и дополнительного образования детей в муниципальных общеобразовательных организациях</t>
  </si>
  <si>
    <t>02Q0217010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</si>
  <si>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педагогических работников в рамках обеспечения урочной деятельности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</si>
  <si>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работников, за исключением педагогических работников в рамках обеспечения урочной деятельности</t>
  </si>
  <si>
    <t xml:space="preserve">                                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в рамках обеспечения внеурочной деятельности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</si>
  <si>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учебных расходов в рамках обеспечения урочной деятельности</t>
  </si>
  <si>
    <t xml:space="preserve">                            Увеличение стоимости основных средств</t>
  </si>
  <si>
    <t xml:space="preserve">                              Увеличение стоимости прочих материальных запасов однократного применения</t>
  </si>
  <si>
    <t xml:space="preserve">    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</si>
  <si>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02Q02L3040</t>
  </si>
  <si>
    <t xml:space="preserve">            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</si>
  <si>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342.25-53040-00000-00000</t>
  </si>
  <si>
    <t xml:space="preserve">              Мероприятия в установленной сфере деятельности</t>
  </si>
  <si>
    <t xml:space="preserve">                Мероприятия по организации временной занятости несовершеннолетних граждан</t>
  </si>
  <si>
    <t xml:space="preserve">            Обеспечение условий для развития кадрового потенциала системы образования</t>
  </si>
  <si>
    <t>02Q0600000</t>
  </si>
  <si>
    <t xml:space="preserve">              Финансовое обеспечение расходных обязательств публично-правовых образований, возникающих при выполнении ими переданных государственных полномочий Кировской области</t>
  </si>
  <si>
    <t>02Q0616000</t>
  </si>
  <si>
    <t xml:space="preserve">                Возмещение расходов, связанных с предоставлением руководителям, заместителям руководителей, руководителям структурных подразделений, их заместителям, педагогическим работникам и иным специалистам (за исключением совместителей) муниципальных образовательных организаций меры социальной поддержки, установленной абзацем первым части 1 статьи 15 Закона Кировской области "Об образовании в Кировской области", с учетом положений части 3 статьи 17 указанного Закона</t>
  </si>
  <si>
    <t>02Q0616140</t>
  </si>
  <si>
    <t xml:space="preserve">                        Иные выплаты персоналу учреждений, за исключением фонда оплаты труда</t>
  </si>
  <si>
    <t xml:space="preserve">                              Прочие несоциальные выплаты персоналу в натуральной форме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</si>
</sst>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6">
    <xf numFmtId="0" fontId="0" fillId="0" borderId="0"/>
    <xf numFmtId="1" fontId="5" fillId="0" borderId="18">
      <alignment horizontal="center" vertical="top" shrinkToFit="1"/>
    </xf>
    <xf numFmtId="4" fontId="6" fillId="2" borderId="18">
      <alignment horizontal="right" vertical="top" shrinkToFit="1"/>
    </xf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2" fillId="4" borderId="0"/>
    <xf numFmtId="0" fontId="5" fillId="0" borderId="18">
      <alignment horizontal="center" vertical="center" wrapText="1"/>
    </xf>
    <xf numFmtId="0" fontId="5" fillId="0" borderId="0"/>
    <xf numFmtId="0" fontId="11" fillId="0" borderId="0"/>
    <xf numFmtId="0" fontId="12" fillId="0" borderId="0"/>
    <xf numFmtId="0" fontId="5" fillId="0" borderId="0">
      <alignment wrapText="1"/>
    </xf>
    <xf numFmtId="0" fontId="6" fillId="0" borderId="20">
      <alignment horizontal="right"/>
    </xf>
    <xf numFmtId="4" fontId="6" fillId="2" borderId="20">
      <alignment horizontal="right" vertical="top" shrinkToFit="1"/>
    </xf>
    <xf numFmtId="4" fontId="6" fillId="3" borderId="20">
      <alignment horizontal="right" vertical="top" shrinkToFit="1"/>
    </xf>
    <xf numFmtId="0" fontId="10" fillId="0" borderId="0">
      <alignment horizontal="center"/>
    </xf>
    <xf numFmtId="0" fontId="5" fillId="0" borderId="0">
      <alignment horizontal="right"/>
    </xf>
    <xf numFmtId="0" fontId="5" fillId="0" borderId="0">
      <alignment horizontal="left" wrapText="1"/>
    </xf>
    <xf numFmtId="0" fontId="6" fillId="0" borderId="18">
      <alignment vertical="top" wrapText="1"/>
    </xf>
    <xf numFmtId="1" fontId="5" fillId="0" borderId="18">
      <alignment horizontal="left" vertical="top" wrapText="1" indent="2"/>
    </xf>
    <xf numFmtId="4" fontId="6" fillId="0" borderId="18">
      <alignment horizontal="right" vertical="top" shrinkToFit="1"/>
    </xf>
    <xf numFmtId="4" fontId="5" fillId="0" borderId="18">
      <alignment horizontal="right" vertical="top" shrinkToFit="1"/>
    </xf>
    <xf numFmtId="4" fontId="6" fillId="3" borderId="18">
      <alignment horizontal="right" vertical="top" shrinkToFit="1"/>
    </xf>
    <xf numFmtId="164" fontId="15" fillId="0" borderId="0" applyFont="0" applyFill="0" applyBorder="0" applyAlignment="0" applyProtection="0"/>
  </cellStyleXfs>
  <cellXfs count="2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top" wrapText="1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8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Border="1" applyAlignment="1">
      <alignment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7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12" xfId="0" applyBorder="1"/>
    <xf numFmtId="49" fontId="14" fillId="0" borderId="6" xfId="0" applyNumberFormat="1" applyFont="1" applyBorder="1" applyAlignment="1">
      <alignment vertical="center"/>
    </xf>
    <xf numFmtId="49" fontId="14" fillId="0" borderId="27" xfId="0" applyNumberFormat="1" applyFont="1" applyBorder="1" applyAlignment="1">
      <alignment vertical="center"/>
    </xf>
    <xf numFmtId="0" fontId="3" fillId="0" borderId="1" xfId="0" applyFont="1" applyBorder="1" applyAlignment="1"/>
    <xf numFmtId="4" fontId="16" fillId="5" borderId="0" xfId="24" applyNumberFormat="1" applyFont="1" applyFill="1" applyBorder="1" applyProtection="1">
      <alignment horizontal="right" vertical="top" shrinkToFit="1"/>
    </xf>
    <xf numFmtId="0" fontId="0" fillId="0" borderId="0" xfId="0" applyBorder="1"/>
    <xf numFmtId="4" fontId="16" fillId="5" borderId="0" xfId="2" applyNumberFormat="1" applyFont="1" applyFill="1" applyBorder="1" applyProtection="1">
      <alignment horizontal="right" vertical="top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9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Border="1" applyAlignment="1"/>
    <xf numFmtId="0" fontId="8" fillId="0" borderId="1" xfId="0" applyFont="1" applyBorder="1" applyAlignment="1"/>
    <xf numFmtId="0" fontId="8" fillId="0" borderId="4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3" fillId="0" borderId="12" xfId="0" applyFont="1" applyBorder="1"/>
    <xf numFmtId="0" fontId="3" fillId="0" borderId="9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4" fontId="20" fillId="5" borderId="0" xfId="24" applyNumberFormat="1" applyFont="1" applyFill="1" applyBorder="1" applyAlignment="1" applyProtection="1">
      <alignment horizontal="center" vertical="top" shrinkToFit="1"/>
    </xf>
    <xf numFmtId="4" fontId="20" fillId="5" borderId="0" xfId="2" applyNumberFormat="1" applyFont="1" applyFill="1" applyBorder="1" applyAlignment="1" applyProtection="1">
      <alignment horizontal="center" vertical="top" shrinkToFi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1" fillId="0" borderId="0" xfId="0" applyFont="1"/>
    <xf numFmtId="0" fontId="13" fillId="0" borderId="0" xfId="0" applyFont="1" applyBorder="1" applyAlignment="1">
      <alignment horizontal="center" vertical="center"/>
    </xf>
    <xf numFmtId="4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18" fillId="0" borderId="0" xfId="0" applyNumberFormat="1" applyFont="1" applyBorder="1" applyAlignment="1">
      <alignment horizontal="center" vertical="center"/>
    </xf>
    <xf numFmtId="4" fontId="22" fillId="5" borderId="0" xfId="2" applyNumberFormat="1" applyFont="1" applyFill="1" applyBorder="1" applyProtection="1">
      <alignment horizontal="right" vertical="top" shrinkToFit="1"/>
    </xf>
    <xf numFmtId="14" fontId="8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8" fillId="0" borderId="0" xfId="0" applyFont="1" applyBorder="1"/>
    <xf numFmtId="49" fontId="8" fillId="0" borderId="0" xfId="0" applyNumberFormat="1" applyFont="1" applyBorder="1" applyAlignment="1">
      <alignment horizontal="center" vertical="center"/>
    </xf>
    <xf numFmtId="165" fontId="18" fillId="0" borderId="43" xfId="25" applyNumberFormat="1" applyFont="1" applyBorder="1" applyAlignment="1">
      <alignment horizontal="center" vertical="center"/>
    </xf>
    <xf numFmtId="165" fontId="18" fillId="0" borderId="48" xfId="25" applyNumberFormat="1" applyFont="1" applyBorder="1" applyAlignment="1">
      <alignment horizontal="center" vertical="center"/>
    </xf>
    <xf numFmtId="165" fontId="18" fillId="0" borderId="0" xfId="25" applyNumberFormat="1" applyFont="1" applyBorder="1" applyAlignment="1">
      <alignment horizontal="center" vertical="center"/>
    </xf>
    <xf numFmtId="0" fontId="1" fillId="0" borderId="0" xfId="0" applyFont="1"/>
    <xf numFmtId="2" fontId="17" fillId="5" borderId="2" xfId="25" applyNumberFormat="1" applyFont="1" applyFill="1" applyBorder="1" applyAlignment="1" applyProtection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14" fillId="0" borderId="44" xfId="25" applyNumberFormat="1" applyFont="1" applyBorder="1" applyAlignment="1">
      <alignment horizontal="center" vertical="center"/>
    </xf>
    <xf numFmtId="165" fontId="14" fillId="0" borderId="33" xfId="25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vertical="center"/>
    </xf>
    <xf numFmtId="49" fontId="14" fillId="0" borderId="29" xfId="0" applyNumberFormat="1" applyFont="1" applyBorder="1" applyAlignment="1">
      <alignment vertical="center"/>
    </xf>
    <xf numFmtId="49" fontId="14" fillId="0" borderId="32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165" fontId="14" fillId="0" borderId="32" xfId="25" applyNumberFormat="1" applyFont="1" applyBorder="1" applyAlignment="1">
      <alignment horizontal="center" vertical="center"/>
    </xf>
    <xf numFmtId="165" fontId="14" fillId="0" borderId="45" xfId="25" applyNumberFormat="1" applyFont="1" applyBorder="1" applyAlignment="1">
      <alignment horizontal="center" vertical="center"/>
    </xf>
    <xf numFmtId="165" fontId="14" fillId="0" borderId="43" xfId="25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7" fillId="0" borderId="2" xfId="19" applyNumberFormat="1" applyFont="1" applyFill="1" applyBorder="1" applyAlignment="1" applyProtection="1">
      <alignment vertical="top" wrapText="1"/>
    </xf>
    <xf numFmtId="2" fontId="16" fillId="5" borderId="2" xfId="25" applyNumberFormat="1" applyFont="1" applyFill="1" applyBorder="1" applyAlignment="1" applyProtection="1">
      <alignment horizontal="center" vertical="center" shrinkToFit="1"/>
    </xf>
    <xf numFmtId="49" fontId="14" fillId="0" borderId="44" xfId="0" applyNumberFormat="1" applyFont="1" applyBorder="1" applyAlignment="1">
      <alignment horizontal="center" vertical="center"/>
    </xf>
    <xf numFmtId="49" fontId="14" fillId="0" borderId="45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165" fontId="14" fillId="0" borderId="47" xfId="25" applyNumberFormat="1" applyFont="1" applyBorder="1" applyAlignment="1">
      <alignment horizontal="center" vertical="center"/>
    </xf>
    <xf numFmtId="49" fontId="17" fillId="0" borderId="2" xfId="21" applyNumberFormat="1" applyFont="1" applyFill="1" applyBorder="1" applyAlignment="1" applyProtection="1">
      <alignment horizontal="center" vertical="center" shrinkToFit="1"/>
    </xf>
    <xf numFmtId="1" fontId="17" fillId="0" borderId="2" xfId="21" applyNumberFormat="1" applyFont="1" applyFill="1" applyBorder="1" applyAlignment="1" applyProtection="1">
      <alignment horizontal="center" vertical="center" shrinkToFit="1"/>
    </xf>
    <xf numFmtId="4" fontId="17" fillId="0" borderId="2" xfId="2" applyNumberFormat="1" applyFont="1" applyFill="1" applyBorder="1" applyAlignment="1" applyProtection="1">
      <alignment horizontal="center" vertical="center" shrinkToFit="1"/>
    </xf>
    <xf numFmtId="0" fontId="16" fillId="0" borderId="2" xfId="19" applyNumberFormat="1" applyFont="1" applyFill="1" applyBorder="1" applyAlignment="1" applyProtection="1">
      <alignment vertical="top" wrapText="1"/>
    </xf>
    <xf numFmtId="49" fontId="16" fillId="0" borderId="2" xfId="21" applyNumberFormat="1" applyFont="1" applyFill="1" applyBorder="1" applyAlignment="1" applyProtection="1">
      <alignment horizontal="center" vertical="center" shrinkToFit="1"/>
    </xf>
    <xf numFmtId="1" fontId="16" fillId="0" borderId="2" xfId="21" applyNumberFormat="1" applyFont="1" applyFill="1" applyBorder="1" applyAlignment="1" applyProtection="1">
      <alignment horizontal="center" vertical="center" shrinkToFit="1"/>
    </xf>
    <xf numFmtId="4" fontId="16" fillId="0" borderId="2" xfId="2" applyNumberFormat="1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1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1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14" fillId="0" borderId="49" xfId="25" applyNumberFormat="1" applyFont="1" applyBorder="1" applyAlignment="1">
      <alignment horizontal="center" vertical="center"/>
    </xf>
    <xf numFmtId="165" fontId="14" fillId="0" borderId="2" xfId="25" applyNumberFormat="1" applyFont="1" applyBorder="1" applyAlignment="1">
      <alignment horizontal="center" vertical="center"/>
    </xf>
    <xf numFmtId="0" fontId="17" fillId="0" borderId="2" xfId="19" applyNumberFormat="1" applyFont="1" applyFill="1" applyBorder="1" applyAlignment="1" applyProtection="1">
      <alignment horizontal="center" vertical="center" wrapText="1"/>
    </xf>
    <xf numFmtId="49" fontId="17" fillId="0" borderId="2" xfId="19" applyNumberFormat="1" applyFont="1" applyFill="1" applyBorder="1" applyAlignment="1" applyProtection="1">
      <alignment horizontal="center" vertical="center" wrapText="1"/>
    </xf>
    <xf numFmtId="4" fontId="17" fillId="5" borderId="2" xfId="24" applyNumberFormat="1" applyFont="1" applyFill="1" applyBorder="1" applyAlignment="1" applyProtection="1">
      <alignment horizontal="center" vertical="center" shrinkToFit="1"/>
    </xf>
    <xf numFmtId="4" fontId="16" fillId="5" borderId="2" xfId="24" applyNumberFormat="1" applyFont="1" applyFill="1" applyBorder="1" applyAlignment="1" applyProtection="1">
      <alignment horizontal="center" vertical="center" shrinkToFit="1"/>
    </xf>
    <xf numFmtId="0" fontId="16" fillId="0" borderId="2" xfId="19" applyNumberFormat="1" applyFont="1" applyFill="1" applyBorder="1" applyAlignment="1" applyProtection="1">
      <alignment horizontal="center" vertical="center" wrapText="1"/>
    </xf>
    <xf numFmtId="49" fontId="16" fillId="0" borderId="2" xfId="19" applyNumberFormat="1" applyFont="1" applyFill="1" applyBorder="1" applyAlignment="1" applyProtection="1">
      <alignment horizontal="center" vertical="center" wrapText="1"/>
    </xf>
  </cellXfs>
  <cellStyles count="26">
    <cellStyle name="br" xfId="3"/>
    <cellStyle name="col" xfId="4"/>
    <cellStyle name="style0" xfId="5"/>
    <cellStyle name="td" xfId="6"/>
    <cellStyle name="tr" xfId="7"/>
    <cellStyle name="xl21" xfId="8"/>
    <cellStyle name="xl22" xfId="9"/>
    <cellStyle name="xl23" xfId="10"/>
    <cellStyle name="xl24" xfId="11"/>
    <cellStyle name="xl25" xfId="12"/>
    <cellStyle name="xl26" xfId="13"/>
    <cellStyle name="xl27" xfId="14"/>
    <cellStyle name="xl28" xfId="15"/>
    <cellStyle name="xl29" xfId="16"/>
    <cellStyle name="xl30" xfId="17"/>
    <cellStyle name="xl31" xfId="18"/>
    <cellStyle name="xl32" xfId="19"/>
    <cellStyle name="xl33" xfId="20"/>
    <cellStyle name="xl34" xfId="21"/>
    <cellStyle name="xl35" xfId="1"/>
    <cellStyle name="xl36" xfId="2"/>
    <cellStyle name="xl37" xfId="22"/>
    <cellStyle name="xl38" xfId="23"/>
    <cellStyle name="xl39" xfId="24"/>
    <cellStyle name="Обычный" xfId="0" builtinId="0"/>
    <cellStyle name="Финансовый" xfId="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2"/>
  <sheetViews>
    <sheetView tabSelected="1" topLeftCell="A24" zoomScale="90" zoomScaleNormal="90" workbookViewId="0">
      <selection activeCell="A31" sqref="A31:N74"/>
    </sheetView>
  </sheetViews>
  <sheetFormatPr defaultRowHeight="15" x14ac:dyDescent="0.25"/>
  <cols>
    <col min="1" max="1" width="6.5703125" customWidth="1"/>
    <col min="2" max="2" width="7.7109375" customWidth="1"/>
    <col min="3" max="3" width="13" customWidth="1"/>
    <col min="4" max="4" width="7.28515625" customWidth="1"/>
    <col min="5" max="5" width="10.5703125" customWidth="1"/>
    <col min="6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 ht="12" customHeight="1" x14ac:dyDescent="0.25">
      <c r="B1" s="1"/>
      <c r="C1" s="1"/>
      <c r="D1" s="1"/>
      <c r="E1" s="1"/>
      <c r="F1" s="1"/>
      <c r="G1" s="1"/>
      <c r="H1" s="1"/>
      <c r="I1" s="150" t="s">
        <v>0</v>
      </c>
      <c r="J1" s="150"/>
      <c r="K1" s="150"/>
      <c r="L1" s="61"/>
      <c r="M1" s="61"/>
      <c r="N1" s="61"/>
      <c r="O1" s="5"/>
    </row>
    <row r="2" spans="1:17" ht="12" customHeight="1" x14ac:dyDescent="0.25">
      <c r="B2" s="1"/>
      <c r="C2" s="1"/>
      <c r="D2" s="1"/>
      <c r="E2" s="1"/>
      <c r="F2" s="1"/>
      <c r="G2" s="1"/>
      <c r="H2" s="1"/>
      <c r="I2" s="151" t="s">
        <v>49</v>
      </c>
      <c r="J2" s="151"/>
      <c r="K2" s="151"/>
      <c r="L2" s="151"/>
      <c r="M2" s="151"/>
      <c r="N2" s="151"/>
      <c r="O2" s="7"/>
    </row>
    <row r="3" spans="1:17" ht="2.25" customHeight="1" x14ac:dyDescent="0.25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51"/>
    </row>
    <row r="4" spans="1:17" ht="9.75" customHeight="1" x14ac:dyDescent="0.25">
      <c r="B4" s="1"/>
      <c r="C4" s="1"/>
      <c r="D4" s="1"/>
      <c r="E4" s="1"/>
      <c r="F4" s="1"/>
      <c r="G4" s="1"/>
      <c r="H4" s="1"/>
      <c r="I4" s="152" t="s">
        <v>1</v>
      </c>
      <c r="J4" s="152"/>
      <c r="K4" s="152"/>
      <c r="L4" s="152"/>
      <c r="M4" s="152"/>
      <c r="N4" s="152"/>
      <c r="O4" s="13"/>
    </row>
    <row r="5" spans="1:17" ht="11.25" customHeight="1" x14ac:dyDescent="0.25">
      <c r="B5" s="1"/>
      <c r="C5" s="1"/>
      <c r="D5" s="1"/>
      <c r="E5" s="1"/>
      <c r="F5" s="1"/>
      <c r="G5" s="1"/>
      <c r="H5" s="1"/>
      <c r="I5" s="144" t="s">
        <v>118</v>
      </c>
      <c r="J5" s="144"/>
      <c r="K5" s="144"/>
      <c r="L5" s="144"/>
      <c r="M5" s="144"/>
      <c r="N5" s="144"/>
      <c r="O5" s="13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48" t="s">
        <v>37</v>
      </c>
      <c r="J6" s="148"/>
      <c r="K6" s="148"/>
      <c r="L6" s="148"/>
      <c r="M6" s="148"/>
      <c r="N6" s="148"/>
      <c r="O6" s="19"/>
    </row>
    <row r="7" spans="1:17" ht="12" customHeight="1" x14ac:dyDescent="0.25">
      <c r="B7" s="1"/>
      <c r="C7" s="1"/>
      <c r="D7" s="1"/>
      <c r="E7" s="1"/>
      <c r="F7" s="1"/>
      <c r="G7" s="1"/>
      <c r="H7" s="1"/>
      <c r="I7" s="144" t="s">
        <v>136</v>
      </c>
      <c r="J7" s="144"/>
      <c r="K7" s="144"/>
      <c r="L7" s="144"/>
      <c r="M7" s="144"/>
      <c r="N7" s="144"/>
      <c r="O7" s="13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145" t="s">
        <v>2</v>
      </c>
      <c r="J8" s="145"/>
      <c r="K8" s="145"/>
      <c r="L8" s="145"/>
      <c r="M8" s="145"/>
      <c r="N8" s="145"/>
      <c r="O8" s="14"/>
    </row>
    <row r="9" spans="1:17" ht="12" customHeight="1" x14ac:dyDescent="0.25">
      <c r="B9" s="1"/>
      <c r="C9" s="1"/>
      <c r="D9" s="1"/>
      <c r="E9" s="1"/>
      <c r="F9" s="1"/>
      <c r="G9" s="1"/>
      <c r="H9" s="1"/>
      <c r="I9" s="146"/>
      <c r="J9" s="146"/>
      <c r="K9" s="61"/>
      <c r="L9" s="147" t="s">
        <v>135</v>
      </c>
      <c r="M9" s="147"/>
      <c r="N9" s="147"/>
      <c r="O9" s="8"/>
    </row>
    <row r="10" spans="1:17" ht="9" customHeight="1" x14ac:dyDescent="0.25">
      <c r="B10" s="1"/>
      <c r="C10" s="1"/>
      <c r="D10" s="1"/>
      <c r="E10" s="1"/>
      <c r="F10" s="1"/>
      <c r="G10" s="1"/>
      <c r="H10" s="1"/>
      <c r="I10" s="148" t="s">
        <v>3</v>
      </c>
      <c r="J10" s="148"/>
      <c r="K10" s="19"/>
      <c r="L10" s="149" t="s">
        <v>46</v>
      </c>
      <c r="M10" s="149"/>
      <c r="N10" s="149"/>
      <c r="O10" s="23"/>
    </row>
    <row r="11" spans="1:17" ht="9.75" customHeight="1" x14ac:dyDescent="0.25">
      <c r="B11" s="1"/>
      <c r="C11" s="1"/>
      <c r="D11" s="1"/>
      <c r="E11" s="1"/>
      <c r="F11" s="1"/>
      <c r="G11" s="1"/>
      <c r="H11" s="1"/>
      <c r="I11" s="15" t="s">
        <v>170</v>
      </c>
      <c r="J11" s="15"/>
      <c r="K11" s="15"/>
      <c r="L11" s="15"/>
      <c r="M11" s="15"/>
      <c r="N11" s="15"/>
      <c r="O11" s="23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53" t="s">
        <v>115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8"/>
    </row>
    <row r="14" spans="1:17" x14ac:dyDescent="0.25">
      <c r="A14" s="153" t="s">
        <v>171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8"/>
    </row>
    <row r="15" spans="1:17" x14ac:dyDescent="0.25">
      <c r="A15" s="57"/>
      <c r="B15" s="15"/>
      <c r="C15" s="15"/>
      <c r="D15" s="15"/>
      <c r="E15" s="153" t="s">
        <v>172</v>
      </c>
      <c r="F15" s="153"/>
      <c r="G15" s="153"/>
      <c r="H15" s="153"/>
      <c r="I15" s="153"/>
      <c r="J15" s="153"/>
      <c r="K15" s="15"/>
      <c r="L15" s="15"/>
      <c r="M15" s="15"/>
      <c r="N15" s="57"/>
    </row>
    <row r="16" spans="1:17" x14ac:dyDescent="0.25">
      <c r="A16" s="57"/>
      <c r="B16" s="15"/>
      <c r="C16" s="15"/>
      <c r="D16" s="15"/>
      <c r="E16" s="15"/>
      <c r="F16" s="15"/>
      <c r="G16" s="57"/>
      <c r="H16" s="57"/>
      <c r="I16" s="57"/>
      <c r="J16" s="15"/>
      <c r="K16" s="58"/>
      <c r="L16" s="15"/>
      <c r="M16" s="15"/>
      <c r="N16" s="59" t="s">
        <v>4</v>
      </c>
    </row>
    <row r="17" spans="1:17" ht="37.15" customHeight="1" x14ac:dyDescent="0.25">
      <c r="A17" s="15" t="s">
        <v>15</v>
      </c>
      <c r="B17" s="15"/>
      <c r="C17" s="15"/>
      <c r="D17" s="176" t="s">
        <v>137</v>
      </c>
      <c r="E17" s="176"/>
      <c r="F17" s="176"/>
      <c r="G17" s="176"/>
      <c r="H17" s="176"/>
      <c r="I17" s="176"/>
      <c r="J17" s="176"/>
      <c r="K17" s="19"/>
      <c r="L17" s="19"/>
      <c r="M17" s="60" t="s">
        <v>6</v>
      </c>
      <c r="N17" s="59">
        <v>501012</v>
      </c>
    </row>
    <row r="18" spans="1:17" ht="9.75" customHeight="1" x14ac:dyDescent="0.25">
      <c r="A18" s="15"/>
      <c r="B18" s="57"/>
      <c r="C18" s="15"/>
      <c r="D18" s="61"/>
      <c r="E18" s="61"/>
      <c r="F18" s="61"/>
      <c r="G18" s="61"/>
      <c r="H18" s="61"/>
      <c r="I18" s="61"/>
      <c r="J18" s="61"/>
      <c r="K18" s="61"/>
      <c r="L18" s="62"/>
      <c r="M18" s="60" t="s">
        <v>7</v>
      </c>
      <c r="N18" s="102">
        <v>45666</v>
      </c>
    </row>
    <row r="19" spans="1:17" x14ac:dyDescent="0.25">
      <c r="A19" s="15" t="s">
        <v>17</v>
      </c>
      <c r="B19" s="57"/>
      <c r="C19" s="15"/>
      <c r="D19" s="63" t="s">
        <v>13</v>
      </c>
      <c r="E19" s="63"/>
      <c r="F19" s="63"/>
      <c r="G19" s="63"/>
      <c r="H19" s="63"/>
      <c r="I19" s="63"/>
      <c r="J19" s="63"/>
      <c r="K19" s="62"/>
      <c r="L19" s="62"/>
      <c r="M19" s="60" t="s">
        <v>11</v>
      </c>
      <c r="N19" s="59"/>
    </row>
    <row r="20" spans="1:17" ht="12" customHeight="1" x14ac:dyDescent="0.25">
      <c r="A20" s="15" t="s">
        <v>18</v>
      </c>
      <c r="B20" s="57"/>
      <c r="C20" s="15"/>
      <c r="D20" s="64" t="s">
        <v>14</v>
      </c>
      <c r="E20" s="64"/>
      <c r="F20" s="64"/>
      <c r="G20" s="64"/>
      <c r="H20" s="64"/>
      <c r="I20" s="64"/>
      <c r="J20" s="64"/>
      <c r="K20" s="62"/>
      <c r="L20" s="62"/>
      <c r="M20" s="60" t="s">
        <v>11</v>
      </c>
      <c r="N20" s="59"/>
    </row>
    <row r="21" spans="1:17" ht="12" customHeight="1" x14ac:dyDescent="0.25">
      <c r="A21" s="15" t="s">
        <v>19</v>
      </c>
      <c r="B21" s="57"/>
      <c r="C21" s="15"/>
      <c r="D21" s="15"/>
      <c r="E21" s="15"/>
      <c r="F21" s="15"/>
      <c r="G21" s="15"/>
      <c r="H21" s="15"/>
      <c r="I21" s="15"/>
      <c r="J21" s="15"/>
      <c r="K21" s="15"/>
      <c r="L21" s="62"/>
      <c r="M21" s="60" t="s">
        <v>10</v>
      </c>
      <c r="N21" s="59"/>
      <c r="P21" s="1"/>
    </row>
    <row r="22" spans="1:17" ht="9.75" customHeight="1" x14ac:dyDescent="0.25">
      <c r="A22" s="5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60" t="s">
        <v>9</v>
      </c>
      <c r="N22" s="59">
        <v>33605101</v>
      </c>
      <c r="P22" s="1"/>
      <c r="Q22" s="1"/>
    </row>
    <row r="23" spans="1:17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15"/>
      <c r="M23" s="60" t="s">
        <v>8</v>
      </c>
      <c r="N23" s="59">
        <v>383</v>
      </c>
      <c r="O23" s="1"/>
      <c r="P23" s="1"/>
      <c r="Q23" s="1"/>
    </row>
    <row r="24" spans="1:17" ht="4.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54" t="s">
        <v>20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"/>
      <c r="P25" s="1"/>
      <c r="Q25" s="1"/>
    </row>
    <row r="26" spans="1:17" ht="10.5" customHeight="1" x14ac:dyDescent="0.25">
      <c r="A26" s="161" t="s">
        <v>21</v>
      </c>
      <c r="B26" s="162"/>
      <c r="C26" s="162"/>
      <c r="D26" s="163"/>
      <c r="E26" s="170" t="s">
        <v>26</v>
      </c>
      <c r="F26" s="173" t="s">
        <v>27</v>
      </c>
      <c r="G26" s="174"/>
      <c r="H26" s="174"/>
      <c r="I26" s="174"/>
      <c r="J26" s="174"/>
      <c r="K26" s="174"/>
      <c r="L26" s="174"/>
      <c r="M26" s="174"/>
      <c r="N26" s="175"/>
      <c r="P26" s="1"/>
      <c r="Q26" s="1"/>
    </row>
    <row r="27" spans="1:17" ht="9" customHeight="1" x14ac:dyDescent="0.25">
      <c r="A27" s="164"/>
      <c r="B27" s="165"/>
      <c r="C27" s="165"/>
      <c r="D27" s="166"/>
      <c r="E27" s="171"/>
      <c r="F27" s="155" t="s">
        <v>156</v>
      </c>
      <c r="G27" s="156"/>
      <c r="H27" s="157"/>
      <c r="I27" s="155" t="s">
        <v>157</v>
      </c>
      <c r="J27" s="156"/>
      <c r="K27" s="157"/>
      <c r="L27" s="155" t="s">
        <v>173</v>
      </c>
      <c r="M27" s="156"/>
      <c r="N27" s="157"/>
      <c r="P27" s="1"/>
      <c r="Q27" s="1"/>
    </row>
    <row r="28" spans="1:17" ht="11.25" customHeight="1" x14ac:dyDescent="0.25">
      <c r="A28" s="167"/>
      <c r="B28" s="168"/>
      <c r="C28" s="168"/>
      <c r="D28" s="169"/>
      <c r="E28" s="171"/>
      <c r="F28" s="158" t="s">
        <v>28</v>
      </c>
      <c r="G28" s="159"/>
      <c r="H28" s="160"/>
      <c r="I28" s="158" t="s">
        <v>29</v>
      </c>
      <c r="J28" s="159"/>
      <c r="K28" s="160"/>
      <c r="L28" s="158" t="s">
        <v>30</v>
      </c>
      <c r="M28" s="159"/>
      <c r="N28" s="160"/>
      <c r="P28" s="1"/>
      <c r="Q28" s="1"/>
    </row>
    <row r="29" spans="1:17" ht="30.75" customHeight="1" x14ac:dyDescent="0.25">
      <c r="A29" s="68" t="s">
        <v>22</v>
      </c>
      <c r="B29" s="69" t="s">
        <v>23</v>
      </c>
      <c r="C29" s="69" t="s">
        <v>24</v>
      </c>
      <c r="D29" s="69" t="s">
        <v>25</v>
      </c>
      <c r="E29" s="172"/>
      <c r="F29" s="70" t="s">
        <v>34</v>
      </c>
      <c r="G29" s="72" t="s">
        <v>35</v>
      </c>
      <c r="H29" s="70" t="s">
        <v>36</v>
      </c>
      <c r="I29" s="70" t="s">
        <v>34</v>
      </c>
      <c r="J29" s="72" t="s">
        <v>35</v>
      </c>
      <c r="K29" s="70" t="s">
        <v>36</v>
      </c>
      <c r="L29" s="70" t="s">
        <v>34</v>
      </c>
      <c r="M29" s="72" t="s">
        <v>35</v>
      </c>
      <c r="N29" s="70" t="s">
        <v>36</v>
      </c>
      <c r="P29" s="1"/>
      <c r="Q29" s="1"/>
    </row>
    <row r="30" spans="1:17" ht="11.25" customHeight="1" x14ac:dyDescent="0.25">
      <c r="A30" s="71">
        <v>1</v>
      </c>
      <c r="B30" s="71">
        <v>2</v>
      </c>
      <c r="C30" s="71">
        <v>3</v>
      </c>
      <c r="D30" s="71">
        <v>4</v>
      </c>
      <c r="E30" s="71">
        <v>5</v>
      </c>
      <c r="F30" s="71">
        <v>6</v>
      </c>
      <c r="G30" s="71">
        <v>7</v>
      </c>
      <c r="H30" s="71">
        <v>8</v>
      </c>
      <c r="I30" s="71">
        <v>9</v>
      </c>
      <c r="J30" s="71">
        <v>10</v>
      </c>
      <c r="K30" s="71">
        <v>11</v>
      </c>
      <c r="L30" s="71">
        <v>12</v>
      </c>
      <c r="M30" s="71">
        <v>13</v>
      </c>
      <c r="N30" s="71">
        <v>14</v>
      </c>
      <c r="P30" s="1"/>
      <c r="Q30" s="1"/>
    </row>
    <row r="31" spans="1:17" ht="11.25" customHeight="1" x14ac:dyDescent="0.25">
      <c r="A31" s="246" t="s">
        <v>53</v>
      </c>
      <c r="B31" s="137" t="s">
        <v>120</v>
      </c>
      <c r="C31" s="138" t="s">
        <v>119</v>
      </c>
      <c r="D31" s="138" t="s">
        <v>51</v>
      </c>
      <c r="E31" s="138" t="s">
        <v>52</v>
      </c>
      <c r="F31" s="139">
        <v>730000</v>
      </c>
      <c r="G31" s="139"/>
      <c r="H31" s="139"/>
      <c r="I31" s="139">
        <v>730000</v>
      </c>
      <c r="J31" s="139"/>
      <c r="K31" s="139"/>
      <c r="L31" s="139">
        <v>730000</v>
      </c>
      <c r="M31" s="118"/>
      <c r="N31" s="247"/>
      <c r="P31" s="1"/>
      <c r="Q31" s="1"/>
    </row>
    <row r="32" spans="1:17" ht="11.25" customHeight="1" x14ac:dyDescent="0.25">
      <c r="A32" s="246" t="s">
        <v>53</v>
      </c>
      <c r="B32" s="137" t="s">
        <v>120</v>
      </c>
      <c r="C32" s="138" t="s">
        <v>119</v>
      </c>
      <c r="D32" s="138" t="s">
        <v>51</v>
      </c>
      <c r="E32" s="138" t="s">
        <v>167</v>
      </c>
      <c r="F32" s="139">
        <v>104650</v>
      </c>
      <c r="G32" s="139"/>
      <c r="H32" s="139"/>
      <c r="I32" s="139">
        <v>0</v>
      </c>
      <c r="J32" s="139"/>
      <c r="K32" s="139"/>
      <c r="L32" s="139">
        <v>0</v>
      </c>
      <c r="M32" s="118"/>
      <c r="N32" s="247"/>
      <c r="P32" s="1"/>
      <c r="Q32" s="1"/>
    </row>
    <row r="33" spans="1:17" ht="11.25" customHeight="1" x14ac:dyDescent="0.25">
      <c r="A33" s="246" t="s">
        <v>53</v>
      </c>
      <c r="B33" s="137" t="s">
        <v>120</v>
      </c>
      <c r="C33" s="138" t="s">
        <v>119</v>
      </c>
      <c r="D33" s="138" t="s">
        <v>51</v>
      </c>
      <c r="E33" s="138" t="s">
        <v>68</v>
      </c>
      <c r="F33" s="139">
        <v>10000</v>
      </c>
      <c r="G33" s="139"/>
      <c r="H33" s="139"/>
      <c r="I33" s="139">
        <v>10000</v>
      </c>
      <c r="J33" s="139"/>
      <c r="K33" s="139"/>
      <c r="L33" s="139">
        <v>10000</v>
      </c>
      <c r="M33" s="118"/>
      <c r="N33" s="247"/>
      <c r="P33" s="1"/>
      <c r="Q33" s="1"/>
    </row>
    <row r="34" spans="1:17" ht="11.25" customHeight="1" x14ac:dyDescent="0.25">
      <c r="A34" s="246" t="s">
        <v>53</v>
      </c>
      <c r="B34" s="137" t="s">
        <v>120</v>
      </c>
      <c r="C34" s="138" t="s">
        <v>119</v>
      </c>
      <c r="D34" s="138" t="s">
        <v>54</v>
      </c>
      <c r="E34" s="138" t="s">
        <v>55</v>
      </c>
      <c r="F34" s="139">
        <v>220400</v>
      </c>
      <c r="G34" s="139"/>
      <c r="H34" s="139"/>
      <c r="I34" s="139">
        <v>220400</v>
      </c>
      <c r="J34" s="139"/>
      <c r="K34" s="139"/>
      <c r="L34" s="139">
        <v>220400</v>
      </c>
      <c r="M34" s="118"/>
      <c r="N34" s="247"/>
      <c r="P34" s="1"/>
      <c r="Q34" s="1"/>
    </row>
    <row r="35" spans="1:17" ht="11.25" customHeight="1" x14ac:dyDescent="0.25">
      <c r="A35" s="246" t="s">
        <v>53</v>
      </c>
      <c r="B35" s="137" t="s">
        <v>120</v>
      </c>
      <c r="C35" s="138" t="s">
        <v>119</v>
      </c>
      <c r="D35" s="138" t="s">
        <v>54</v>
      </c>
      <c r="E35" s="138" t="s">
        <v>168</v>
      </c>
      <c r="F35" s="139">
        <v>31605</v>
      </c>
      <c r="G35" s="139"/>
      <c r="H35" s="139"/>
      <c r="I35" s="139">
        <v>0</v>
      </c>
      <c r="J35" s="139"/>
      <c r="K35" s="139"/>
      <c r="L35" s="139">
        <v>0</v>
      </c>
      <c r="M35" s="118"/>
      <c r="N35" s="247"/>
      <c r="P35" s="1"/>
      <c r="Q35" s="1"/>
    </row>
    <row r="36" spans="1:17" ht="11.25" customHeight="1" x14ac:dyDescent="0.25">
      <c r="A36" s="246" t="s">
        <v>53</v>
      </c>
      <c r="B36" s="137" t="s">
        <v>120</v>
      </c>
      <c r="C36" s="138" t="s">
        <v>119</v>
      </c>
      <c r="D36" s="138" t="s">
        <v>147</v>
      </c>
      <c r="E36" s="138" t="s">
        <v>57</v>
      </c>
      <c r="F36" s="139">
        <v>300000</v>
      </c>
      <c r="G36" s="139"/>
      <c r="H36" s="139"/>
      <c r="I36" s="139">
        <v>0</v>
      </c>
      <c r="J36" s="139"/>
      <c r="K36" s="139"/>
      <c r="L36" s="139">
        <v>0</v>
      </c>
      <c r="M36" s="118"/>
      <c r="N36" s="247"/>
      <c r="P36" s="1"/>
      <c r="Q36" s="1"/>
    </row>
    <row r="37" spans="1:17" ht="11.25" customHeight="1" x14ac:dyDescent="0.25">
      <c r="A37" s="246" t="s">
        <v>53</v>
      </c>
      <c r="B37" s="137" t="s">
        <v>120</v>
      </c>
      <c r="C37" s="138" t="s">
        <v>119</v>
      </c>
      <c r="D37" s="138" t="s">
        <v>58</v>
      </c>
      <c r="E37" s="138" t="s">
        <v>59</v>
      </c>
      <c r="F37" s="139">
        <v>320040</v>
      </c>
      <c r="G37" s="139"/>
      <c r="H37" s="139"/>
      <c r="I37" s="139">
        <v>320040</v>
      </c>
      <c r="J37" s="139"/>
      <c r="K37" s="139"/>
      <c r="L37" s="139">
        <v>320040</v>
      </c>
      <c r="M37" s="118"/>
      <c r="N37" s="247"/>
      <c r="P37" s="1"/>
      <c r="Q37" s="1"/>
    </row>
    <row r="38" spans="1:17" ht="11.25" customHeight="1" x14ac:dyDescent="0.25">
      <c r="A38" s="246" t="s">
        <v>53</v>
      </c>
      <c r="B38" s="137" t="s">
        <v>120</v>
      </c>
      <c r="C38" s="138" t="s">
        <v>124</v>
      </c>
      <c r="D38" s="138" t="s">
        <v>56</v>
      </c>
      <c r="E38" s="138" t="s">
        <v>62</v>
      </c>
      <c r="F38" s="139">
        <v>20000</v>
      </c>
      <c r="G38" s="139"/>
      <c r="H38" s="139"/>
      <c r="I38" s="139">
        <v>20000</v>
      </c>
      <c r="J38" s="139"/>
      <c r="K38" s="139"/>
      <c r="L38" s="139">
        <v>20000</v>
      </c>
      <c r="M38" s="118"/>
      <c r="N38" s="247"/>
      <c r="P38" s="1"/>
      <c r="Q38" s="1"/>
    </row>
    <row r="39" spans="1:17" ht="11.25" customHeight="1" x14ac:dyDescent="0.25">
      <c r="A39" s="246" t="s">
        <v>53</v>
      </c>
      <c r="B39" s="137" t="s">
        <v>120</v>
      </c>
      <c r="C39" s="138" t="s">
        <v>124</v>
      </c>
      <c r="D39" s="138" t="s">
        <v>56</v>
      </c>
      <c r="E39" s="138" t="s">
        <v>141</v>
      </c>
      <c r="F39" s="139">
        <v>12500</v>
      </c>
      <c r="G39" s="139"/>
      <c r="H39" s="139"/>
      <c r="I39" s="139">
        <v>13500</v>
      </c>
      <c r="J39" s="139"/>
      <c r="K39" s="139"/>
      <c r="L39" s="139">
        <v>13500</v>
      </c>
      <c r="M39" s="118"/>
      <c r="N39" s="247"/>
      <c r="P39" s="1"/>
      <c r="Q39" s="1"/>
    </row>
    <row r="40" spans="1:17" ht="11.25" customHeight="1" x14ac:dyDescent="0.25">
      <c r="A40" s="246" t="s">
        <v>53</v>
      </c>
      <c r="B40" s="137" t="s">
        <v>120</v>
      </c>
      <c r="C40" s="138" t="s">
        <v>124</v>
      </c>
      <c r="D40" s="138" t="s">
        <v>56</v>
      </c>
      <c r="E40" s="138" t="s">
        <v>63</v>
      </c>
      <c r="F40" s="139">
        <v>228000</v>
      </c>
      <c r="G40" s="139"/>
      <c r="H40" s="139"/>
      <c r="I40" s="139">
        <v>228000</v>
      </c>
      <c r="J40" s="139"/>
      <c r="K40" s="139"/>
      <c r="L40" s="139">
        <v>228000</v>
      </c>
      <c r="M40" s="118"/>
      <c r="N40" s="247"/>
      <c r="P40" s="1"/>
      <c r="Q40" s="1"/>
    </row>
    <row r="41" spans="1:17" ht="11.25" customHeight="1" x14ac:dyDescent="0.25">
      <c r="A41" s="246" t="s">
        <v>53</v>
      </c>
      <c r="B41" s="137" t="s">
        <v>120</v>
      </c>
      <c r="C41" s="138" t="s">
        <v>124</v>
      </c>
      <c r="D41" s="138" t="s">
        <v>56</v>
      </c>
      <c r="E41" s="138" t="s">
        <v>153</v>
      </c>
      <c r="F41" s="139">
        <v>91000</v>
      </c>
      <c r="G41" s="139"/>
      <c r="H41" s="139"/>
      <c r="I41" s="139">
        <v>0</v>
      </c>
      <c r="J41" s="139"/>
      <c r="K41" s="139"/>
      <c r="L41" s="139">
        <v>0</v>
      </c>
      <c r="M41" s="118"/>
      <c r="N41" s="247"/>
      <c r="P41" s="1"/>
      <c r="Q41" s="1"/>
    </row>
    <row r="42" spans="1:17" ht="11.25" customHeight="1" x14ac:dyDescent="0.25">
      <c r="A42" s="246" t="s">
        <v>53</v>
      </c>
      <c r="B42" s="137" t="s">
        <v>120</v>
      </c>
      <c r="C42" s="138" t="s">
        <v>124</v>
      </c>
      <c r="D42" s="138" t="s">
        <v>56</v>
      </c>
      <c r="E42" s="138" t="s">
        <v>64</v>
      </c>
      <c r="F42" s="139">
        <v>90000</v>
      </c>
      <c r="G42" s="139"/>
      <c r="H42" s="139"/>
      <c r="I42" s="139">
        <v>90000</v>
      </c>
      <c r="J42" s="139"/>
      <c r="K42" s="139"/>
      <c r="L42" s="139">
        <v>90000</v>
      </c>
      <c r="M42" s="118"/>
      <c r="N42" s="247"/>
      <c r="P42" s="1"/>
      <c r="Q42" s="1"/>
    </row>
    <row r="43" spans="1:17" ht="11.25" customHeight="1" x14ac:dyDescent="0.25">
      <c r="A43" s="246" t="s">
        <v>53</v>
      </c>
      <c r="B43" s="137" t="s">
        <v>120</v>
      </c>
      <c r="C43" s="138" t="s">
        <v>124</v>
      </c>
      <c r="D43" s="138" t="s">
        <v>56</v>
      </c>
      <c r="E43" s="138" t="s">
        <v>65</v>
      </c>
      <c r="F43" s="139">
        <v>982140</v>
      </c>
      <c r="G43" s="139"/>
      <c r="H43" s="139"/>
      <c r="I43" s="139">
        <v>880000</v>
      </c>
      <c r="J43" s="139"/>
      <c r="K43" s="139"/>
      <c r="L43" s="139">
        <v>906800</v>
      </c>
      <c r="M43" s="118"/>
      <c r="N43" s="247"/>
      <c r="P43" s="1"/>
      <c r="Q43" s="1"/>
    </row>
    <row r="44" spans="1:17" ht="11.25" customHeight="1" x14ac:dyDescent="0.25">
      <c r="A44" s="246" t="s">
        <v>53</v>
      </c>
      <c r="B44" s="137" t="s">
        <v>120</v>
      </c>
      <c r="C44" s="138" t="s">
        <v>124</v>
      </c>
      <c r="D44" s="138" t="s">
        <v>56</v>
      </c>
      <c r="E44" s="138" t="s">
        <v>66</v>
      </c>
      <c r="F44" s="139">
        <v>25000</v>
      </c>
      <c r="G44" s="139"/>
      <c r="H44" s="139"/>
      <c r="I44" s="139">
        <v>25000</v>
      </c>
      <c r="J44" s="139"/>
      <c r="K44" s="139"/>
      <c r="L44" s="139">
        <v>25000</v>
      </c>
      <c r="M44" s="118"/>
      <c r="N44" s="247"/>
      <c r="P44" s="1"/>
      <c r="Q44" s="1"/>
    </row>
    <row r="45" spans="1:17" ht="11.25" customHeight="1" x14ac:dyDescent="0.25">
      <c r="A45" s="246" t="s">
        <v>53</v>
      </c>
      <c r="B45" s="137" t="s">
        <v>120</v>
      </c>
      <c r="C45" s="138" t="s">
        <v>124</v>
      </c>
      <c r="D45" s="138" t="s">
        <v>147</v>
      </c>
      <c r="E45" s="138" t="s">
        <v>57</v>
      </c>
      <c r="F45" s="139">
        <v>2100000</v>
      </c>
      <c r="G45" s="139"/>
      <c r="H45" s="139"/>
      <c r="I45" s="139">
        <v>2426500</v>
      </c>
      <c r="J45" s="139"/>
      <c r="K45" s="139"/>
      <c r="L45" s="139">
        <v>2500000</v>
      </c>
      <c r="M45" s="118"/>
      <c r="N45" s="247"/>
      <c r="P45" s="1"/>
      <c r="Q45" s="1"/>
    </row>
    <row r="46" spans="1:17" ht="11.25" customHeight="1" x14ac:dyDescent="0.25">
      <c r="A46" s="246" t="s">
        <v>53</v>
      </c>
      <c r="B46" s="137" t="s">
        <v>120</v>
      </c>
      <c r="C46" s="138" t="s">
        <v>124</v>
      </c>
      <c r="D46" s="138" t="s">
        <v>147</v>
      </c>
      <c r="E46" s="138" t="s">
        <v>60</v>
      </c>
      <c r="F46" s="139">
        <v>410000</v>
      </c>
      <c r="G46" s="139"/>
      <c r="H46" s="139"/>
      <c r="I46" s="139">
        <v>430000</v>
      </c>
      <c r="J46" s="139"/>
      <c r="K46" s="139"/>
      <c r="L46" s="139">
        <v>430000</v>
      </c>
      <c r="M46" s="118"/>
      <c r="N46" s="247"/>
      <c r="P46" s="1"/>
      <c r="Q46" s="1"/>
    </row>
    <row r="47" spans="1:17" ht="11.25" customHeight="1" x14ac:dyDescent="0.25">
      <c r="A47" s="246" t="s">
        <v>53</v>
      </c>
      <c r="B47" s="137" t="s">
        <v>120</v>
      </c>
      <c r="C47" s="138" t="s">
        <v>124</v>
      </c>
      <c r="D47" s="138" t="s">
        <v>147</v>
      </c>
      <c r="E47" s="138" t="s">
        <v>61</v>
      </c>
      <c r="F47" s="139">
        <v>55000</v>
      </c>
      <c r="G47" s="139"/>
      <c r="H47" s="139"/>
      <c r="I47" s="139">
        <v>55000</v>
      </c>
      <c r="J47" s="139"/>
      <c r="K47" s="139"/>
      <c r="L47" s="139">
        <v>58000</v>
      </c>
      <c r="M47" s="118"/>
      <c r="N47" s="247"/>
      <c r="P47" s="1"/>
      <c r="Q47" s="1"/>
    </row>
    <row r="48" spans="1:17" ht="11.25" customHeight="1" x14ac:dyDescent="0.25">
      <c r="A48" s="246" t="s">
        <v>53</v>
      </c>
      <c r="B48" s="137" t="s">
        <v>120</v>
      </c>
      <c r="C48" s="138" t="s">
        <v>124</v>
      </c>
      <c r="D48" s="138" t="s">
        <v>58</v>
      </c>
      <c r="E48" s="138" t="s">
        <v>59</v>
      </c>
      <c r="F48" s="139">
        <v>80010</v>
      </c>
      <c r="G48" s="139"/>
      <c r="H48" s="139"/>
      <c r="I48" s="139">
        <v>80010</v>
      </c>
      <c r="J48" s="139"/>
      <c r="K48" s="139"/>
      <c r="L48" s="139">
        <v>80010</v>
      </c>
      <c r="M48" s="118"/>
      <c r="N48" s="247"/>
      <c r="P48" s="1"/>
      <c r="Q48" s="1"/>
    </row>
    <row r="49" spans="1:20" ht="11.25" customHeight="1" x14ac:dyDescent="0.25">
      <c r="A49" s="246" t="s">
        <v>53</v>
      </c>
      <c r="B49" s="137" t="s">
        <v>120</v>
      </c>
      <c r="C49" s="138" t="s">
        <v>124</v>
      </c>
      <c r="D49" s="138" t="s">
        <v>125</v>
      </c>
      <c r="E49" s="138" t="s">
        <v>89</v>
      </c>
      <c r="F49" s="139">
        <v>2000</v>
      </c>
      <c r="G49" s="139"/>
      <c r="H49" s="139"/>
      <c r="I49" s="139">
        <v>2000</v>
      </c>
      <c r="J49" s="139"/>
      <c r="K49" s="139"/>
      <c r="L49" s="139">
        <v>2000</v>
      </c>
      <c r="M49" s="118"/>
      <c r="N49" s="247"/>
      <c r="P49" s="1"/>
      <c r="Q49" s="1"/>
    </row>
    <row r="50" spans="1:20" ht="11.25" customHeight="1" x14ac:dyDescent="0.25">
      <c r="A50" s="246" t="s">
        <v>53</v>
      </c>
      <c r="B50" s="137" t="s">
        <v>120</v>
      </c>
      <c r="C50" s="138" t="s">
        <v>218</v>
      </c>
      <c r="D50" s="138" t="s">
        <v>56</v>
      </c>
      <c r="E50" s="138" t="s">
        <v>65</v>
      </c>
      <c r="F50" s="139">
        <v>13860</v>
      </c>
      <c r="G50" s="139"/>
      <c r="H50" s="139"/>
      <c r="I50" s="139">
        <v>0</v>
      </c>
      <c r="J50" s="139"/>
      <c r="K50" s="139"/>
      <c r="L50" s="139">
        <v>0</v>
      </c>
      <c r="M50" s="118"/>
      <c r="N50" s="247"/>
      <c r="P50" s="1"/>
      <c r="Q50" s="1"/>
    </row>
    <row r="51" spans="1:20" ht="11.25" customHeight="1" x14ac:dyDescent="0.25">
      <c r="A51" s="246" t="s">
        <v>53</v>
      </c>
      <c r="B51" s="137" t="s">
        <v>120</v>
      </c>
      <c r="C51" s="138" t="s">
        <v>222</v>
      </c>
      <c r="D51" s="138" t="s">
        <v>51</v>
      </c>
      <c r="E51" s="138" t="s">
        <v>52</v>
      </c>
      <c r="F51" s="139">
        <v>0</v>
      </c>
      <c r="G51" s="139"/>
      <c r="H51" s="139"/>
      <c r="I51" s="139">
        <v>828000</v>
      </c>
      <c r="J51" s="139"/>
      <c r="K51" s="139"/>
      <c r="L51" s="139">
        <v>828000</v>
      </c>
      <c r="M51" s="118"/>
      <c r="N51" s="247"/>
      <c r="P51" s="1"/>
      <c r="Q51" s="1"/>
    </row>
    <row r="52" spans="1:20" ht="11.25" customHeight="1" x14ac:dyDescent="0.25">
      <c r="A52" s="246" t="s">
        <v>53</v>
      </c>
      <c r="B52" s="137" t="s">
        <v>120</v>
      </c>
      <c r="C52" s="138" t="s">
        <v>222</v>
      </c>
      <c r="D52" s="138" t="s">
        <v>51</v>
      </c>
      <c r="E52" s="138" t="s">
        <v>224</v>
      </c>
      <c r="F52" s="139">
        <v>828000</v>
      </c>
      <c r="G52" s="139"/>
      <c r="H52" s="139"/>
      <c r="I52" s="139">
        <v>0</v>
      </c>
      <c r="J52" s="139"/>
      <c r="K52" s="139"/>
      <c r="L52" s="139">
        <v>0</v>
      </c>
      <c r="M52" s="118"/>
      <c r="N52" s="247"/>
      <c r="P52" s="1"/>
      <c r="Q52" s="1"/>
    </row>
    <row r="53" spans="1:20" ht="11.25" customHeight="1" x14ac:dyDescent="0.25">
      <c r="A53" s="246" t="s">
        <v>53</v>
      </c>
      <c r="B53" s="137" t="s">
        <v>120</v>
      </c>
      <c r="C53" s="138" t="s">
        <v>222</v>
      </c>
      <c r="D53" s="138" t="s">
        <v>54</v>
      </c>
      <c r="E53" s="138" t="s">
        <v>55</v>
      </c>
      <c r="F53" s="139">
        <v>0</v>
      </c>
      <c r="G53" s="139"/>
      <c r="H53" s="139"/>
      <c r="I53" s="139">
        <v>250060</v>
      </c>
      <c r="J53" s="139"/>
      <c r="K53" s="139"/>
      <c r="L53" s="139">
        <v>250060</v>
      </c>
      <c r="M53" s="118"/>
      <c r="N53" s="247"/>
      <c r="P53" s="1"/>
      <c r="Q53" s="1"/>
    </row>
    <row r="54" spans="1:20" ht="11.25" customHeight="1" x14ac:dyDescent="0.25">
      <c r="A54" s="246" t="s">
        <v>53</v>
      </c>
      <c r="B54" s="137" t="s">
        <v>120</v>
      </c>
      <c r="C54" s="138" t="s">
        <v>222</v>
      </c>
      <c r="D54" s="138" t="s">
        <v>54</v>
      </c>
      <c r="E54" s="138" t="s">
        <v>225</v>
      </c>
      <c r="F54" s="139">
        <v>250060</v>
      </c>
      <c r="G54" s="139"/>
      <c r="H54" s="139"/>
      <c r="I54" s="139">
        <v>0</v>
      </c>
      <c r="J54" s="139"/>
      <c r="K54" s="139"/>
      <c r="L54" s="139">
        <v>0</v>
      </c>
      <c r="M54" s="118"/>
      <c r="N54" s="247"/>
      <c r="P54" s="1"/>
      <c r="Q54" s="1"/>
    </row>
    <row r="55" spans="1:20" ht="11.25" customHeight="1" x14ac:dyDescent="0.25">
      <c r="A55" s="246" t="s">
        <v>53</v>
      </c>
      <c r="B55" s="137" t="s">
        <v>120</v>
      </c>
      <c r="C55" s="138" t="s">
        <v>231</v>
      </c>
      <c r="D55" s="138" t="s">
        <v>51</v>
      </c>
      <c r="E55" s="138" t="s">
        <v>126</v>
      </c>
      <c r="F55" s="139">
        <v>3994900</v>
      </c>
      <c r="G55" s="139"/>
      <c r="H55" s="139"/>
      <c r="I55" s="139">
        <v>3994900</v>
      </c>
      <c r="J55" s="139"/>
      <c r="K55" s="139"/>
      <c r="L55" s="139">
        <v>3994900</v>
      </c>
      <c r="M55" s="118"/>
      <c r="N55" s="247"/>
      <c r="P55" s="1"/>
      <c r="Q55" s="1"/>
    </row>
    <row r="56" spans="1:20" ht="11.25" customHeight="1" x14ac:dyDescent="0.25">
      <c r="A56" s="246" t="s">
        <v>53</v>
      </c>
      <c r="B56" s="137" t="s">
        <v>120</v>
      </c>
      <c r="C56" s="138" t="s">
        <v>231</v>
      </c>
      <c r="D56" s="138" t="s">
        <v>51</v>
      </c>
      <c r="E56" s="138" t="s">
        <v>127</v>
      </c>
      <c r="F56" s="139">
        <v>4036500</v>
      </c>
      <c r="G56" s="139"/>
      <c r="H56" s="139"/>
      <c r="I56" s="139">
        <v>4036500</v>
      </c>
      <c r="J56" s="139"/>
      <c r="K56" s="139"/>
      <c r="L56" s="139">
        <v>4036500</v>
      </c>
      <c r="M56" s="118"/>
      <c r="N56" s="247"/>
      <c r="P56" s="1"/>
      <c r="Q56" s="1"/>
    </row>
    <row r="57" spans="1:20" ht="11.25" customHeight="1" x14ac:dyDescent="0.25">
      <c r="A57" s="246" t="s">
        <v>53</v>
      </c>
      <c r="B57" s="137" t="s">
        <v>120</v>
      </c>
      <c r="C57" s="138" t="s">
        <v>231</v>
      </c>
      <c r="D57" s="138" t="s">
        <v>51</v>
      </c>
      <c r="E57" s="138" t="s">
        <v>128</v>
      </c>
      <c r="F57" s="139">
        <v>97000</v>
      </c>
      <c r="G57" s="139"/>
      <c r="H57" s="139"/>
      <c r="I57" s="139">
        <v>97000</v>
      </c>
      <c r="J57" s="139"/>
      <c r="K57" s="139"/>
      <c r="L57" s="139">
        <v>97000</v>
      </c>
      <c r="M57" s="118"/>
      <c r="N57" s="247"/>
      <c r="P57" s="1"/>
      <c r="Q57" s="1"/>
    </row>
    <row r="58" spans="1:20" ht="11.25" customHeight="1" x14ac:dyDescent="0.25">
      <c r="A58" s="246" t="s">
        <v>53</v>
      </c>
      <c r="B58" s="137" t="s">
        <v>120</v>
      </c>
      <c r="C58" s="138" t="s">
        <v>231</v>
      </c>
      <c r="D58" s="138" t="s">
        <v>51</v>
      </c>
      <c r="E58" s="138" t="s">
        <v>139</v>
      </c>
      <c r="F58" s="139">
        <v>35000</v>
      </c>
      <c r="G58" s="139"/>
      <c r="H58" s="139"/>
      <c r="I58" s="139">
        <v>35000</v>
      </c>
      <c r="J58" s="139"/>
      <c r="K58" s="139"/>
      <c r="L58" s="139">
        <v>35000</v>
      </c>
      <c r="M58" s="118"/>
      <c r="N58" s="247"/>
      <c r="P58" s="1"/>
      <c r="Q58" s="1"/>
    </row>
    <row r="59" spans="1:20" ht="13.5" customHeight="1" x14ac:dyDescent="0.25">
      <c r="A59" s="246" t="s">
        <v>53</v>
      </c>
      <c r="B59" s="137" t="s">
        <v>120</v>
      </c>
      <c r="C59" s="138" t="s">
        <v>231</v>
      </c>
      <c r="D59" s="138" t="s">
        <v>51</v>
      </c>
      <c r="E59" s="138" t="s">
        <v>142</v>
      </c>
      <c r="F59" s="139">
        <v>18000</v>
      </c>
      <c r="G59" s="139"/>
      <c r="H59" s="139"/>
      <c r="I59" s="139">
        <v>18000</v>
      </c>
      <c r="J59" s="139"/>
      <c r="K59" s="139"/>
      <c r="L59" s="139">
        <v>18000</v>
      </c>
      <c r="M59" s="118"/>
      <c r="N59" s="247"/>
      <c r="O59" s="46"/>
      <c r="P59" s="46"/>
      <c r="Q59" s="47"/>
      <c r="R59" s="48"/>
      <c r="S59" s="47"/>
      <c r="T59" s="47"/>
    </row>
    <row r="60" spans="1:20" s="77" customFormat="1" ht="13.5" customHeight="1" x14ac:dyDescent="0.15">
      <c r="A60" s="246" t="s">
        <v>53</v>
      </c>
      <c r="B60" s="137" t="s">
        <v>120</v>
      </c>
      <c r="C60" s="138" t="s">
        <v>231</v>
      </c>
      <c r="D60" s="138" t="s">
        <v>51</v>
      </c>
      <c r="E60" s="138" t="s">
        <v>154</v>
      </c>
      <c r="F60" s="139">
        <v>5000</v>
      </c>
      <c r="G60" s="139"/>
      <c r="H60" s="139"/>
      <c r="I60" s="139">
        <v>5000</v>
      </c>
      <c r="J60" s="139"/>
      <c r="K60" s="139"/>
      <c r="L60" s="139">
        <v>5000</v>
      </c>
      <c r="M60" s="118"/>
      <c r="N60" s="247"/>
      <c r="O60" s="78"/>
      <c r="P60" s="78"/>
      <c r="Q60" s="76"/>
      <c r="R60" s="79"/>
      <c r="S60" s="76"/>
      <c r="T60" s="76"/>
    </row>
    <row r="61" spans="1:20" ht="13.5" customHeight="1" x14ac:dyDescent="0.25">
      <c r="A61" s="246" t="s">
        <v>53</v>
      </c>
      <c r="B61" s="137" t="s">
        <v>120</v>
      </c>
      <c r="C61" s="138" t="s">
        <v>231</v>
      </c>
      <c r="D61" s="138" t="s">
        <v>54</v>
      </c>
      <c r="E61" s="138" t="s">
        <v>129</v>
      </c>
      <c r="F61" s="139">
        <v>1206460</v>
      </c>
      <c r="G61" s="139"/>
      <c r="H61" s="139"/>
      <c r="I61" s="139">
        <v>1206460</v>
      </c>
      <c r="J61" s="139"/>
      <c r="K61" s="139"/>
      <c r="L61" s="139">
        <v>1206460</v>
      </c>
      <c r="M61" s="118"/>
      <c r="N61" s="247"/>
      <c r="O61" s="47"/>
      <c r="P61" s="23"/>
      <c r="Q61" s="1"/>
    </row>
    <row r="62" spans="1:20" ht="13.5" customHeight="1" x14ac:dyDescent="0.25">
      <c r="A62" s="246" t="s">
        <v>53</v>
      </c>
      <c r="B62" s="137" t="s">
        <v>120</v>
      </c>
      <c r="C62" s="138" t="s">
        <v>231</v>
      </c>
      <c r="D62" s="138" t="s">
        <v>54</v>
      </c>
      <c r="E62" s="138" t="s">
        <v>130</v>
      </c>
      <c r="F62" s="139">
        <v>1219020</v>
      </c>
      <c r="G62" s="139"/>
      <c r="H62" s="139"/>
      <c r="I62" s="139">
        <v>1219020</v>
      </c>
      <c r="J62" s="139"/>
      <c r="K62" s="139"/>
      <c r="L62" s="139">
        <v>1219020</v>
      </c>
      <c r="M62" s="118"/>
      <c r="N62" s="247"/>
      <c r="O62" s="47"/>
      <c r="P62" s="23"/>
      <c r="Q62" s="1"/>
    </row>
    <row r="63" spans="1:20" ht="13.5" customHeight="1" x14ac:dyDescent="0.25">
      <c r="A63" s="246" t="s">
        <v>53</v>
      </c>
      <c r="B63" s="137" t="s">
        <v>120</v>
      </c>
      <c r="C63" s="138" t="s">
        <v>231</v>
      </c>
      <c r="D63" s="138" t="s">
        <v>54</v>
      </c>
      <c r="E63" s="138" t="s">
        <v>131</v>
      </c>
      <c r="F63" s="139">
        <v>29290</v>
      </c>
      <c r="G63" s="139"/>
      <c r="H63" s="139"/>
      <c r="I63" s="139">
        <v>29290</v>
      </c>
      <c r="J63" s="139"/>
      <c r="K63" s="139"/>
      <c r="L63" s="139">
        <v>29290</v>
      </c>
      <c r="M63" s="118"/>
      <c r="N63" s="247"/>
      <c r="O63" s="47"/>
      <c r="P63" s="23"/>
      <c r="Q63" s="1"/>
    </row>
    <row r="64" spans="1:20" ht="13.5" customHeight="1" x14ac:dyDescent="0.25">
      <c r="A64" s="246" t="s">
        <v>53</v>
      </c>
      <c r="B64" s="137" t="s">
        <v>120</v>
      </c>
      <c r="C64" s="138" t="s">
        <v>231</v>
      </c>
      <c r="D64" s="138" t="s">
        <v>56</v>
      </c>
      <c r="E64" s="138" t="s">
        <v>169</v>
      </c>
      <c r="F64" s="139">
        <v>5000</v>
      </c>
      <c r="G64" s="139"/>
      <c r="H64" s="139"/>
      <c r="I64" s="139">
        <v>5000</v>
      </c>
      <c r="J64" s="139"/>
      <c r="K64" s="139"/>
      <c r="L64" s="139">
        <v>5000</v>
      </c>
      <c r="M64" s="118"/>
      <c r="N64" s="247"/>
      <c r="O64" s="47"/>
      <c r="P64" s="23"/>
      <c r="Q64" s="1"/>
    </row>
    <row r="65" spans="1:17" ht="13.5" customHeight="1" x14ac:dyDescent="0.25">
      <c r="A65" s="246" t="s">
        <v>53</v>
      </c>
      <c r="B65" s="137" t="s">
        <v>120</v>
      </c>
      <c r="C65" s="138" t="s">
        <v>231</v>
      </c>
      <c r="D65" s="138" t="s">
        <v>56</v>
      </c>
      <c r="E65" s="138" t="s">
        <v>152</v>
      </c>
      <c r="F65" s="139">
        <v>5000</v>
      </c>
      <c r="G65" s="139"/>
      <c r="H65" s="139"/>
      <c r="I65" s="139">
        <v>5000</v>
      </c>
      <c r="J65" s="139"/>
      <c r="K65" s="139"/>
      <c r="L65" s="139">
        <v>5000</v>
      </c>
      <c r="M65" s="118"/>
      <c r="N65" s="247"/>
      <c r="O65" s="47"/>
      <c r="P65" s="23"/>
      <c r="Q65" s="1"/>
    </row>
    <row r="66" spans="1:17" ht="13.5" customHeight="1" x14ac:dyDescent="0.25">
      <c r="A66" s="246" t="s">
        <v>53</v>
      </c>
      <c r="B66" s="137" t="s">
        <v>120</v>
      </c>
      <c r="C66" s="138" t="s">
        <v>231</v>
      </c>
      <c r="D66" s="138" t="s">
        <v>56</v>
      </c>
      <c r="E66" s="138" t="s">
        <v>132</v>
      </c>
      <c r="F66" s="139">
        <v>44000</v>
      </c>
      <c r="G66" s="139"/>
      <c r="H66" s="139"/>
      <c r="I66" s="139">
        <v>44000</v>
      </c>
      <c r="J66" s="139"/>
      <c r="K66" s="139"/>
      <c r="L66" s="139">
        <v>44000</v>
      </c>
      <c r="M66" s="118"/>
      <c r="N66" s="247"/>
      <c r="O66" s="47"/>
      <c r="P66" s="23"/>
      <c r="Q66" s="1"/>
    </row>
    <row r="67" spans="1:17" ht="13.5" customHeight="1" x14ac:dyDescent="0.25">
      <c r="A67" s="246" t="s">
        <v>53</v>
      </c>
      <c r="B67" s="137" t="s">
        <v>120</v>
      </c>
      <c r="C67" s="138" t="s">
        <v>231</v>
      </c>
      <c r="D67" s="138" t="s">
        <v>56</v>
      </c>
      <c r="E67" s="138" t="s">
        <v>151</v>
      </c>
      <c r="F67" s="139">
        <v>10000</v>
      </c>
      <c r="G67" s="139"/>
      <c r="H67" s="139"/>
      <c r="I67" s="139">
        <v>10000</v>
      </c>
      <c r="J67" s="139"/>
      <c r="K67" s="139"/>
      <c r="L67" s="139">
        <v>10000</v>
      </c>
      <c r="M67" s="118"/>
      <c r="N67" s="247"/>
      <c r="O67" s="46"/>
      <c r="P67" s="46"/>
    </row>
    <row r="68" spans="1:17" ht="13.5" customHeight="1" x14ac:dyDescent="0.25">
      <c r="A68" s="246" t="s">
        <v>53</v>
      </c>
      <c r="B68" s="137" t="s">
        <v>120</v>
      </c>
      <c r="C68" s="138" t="s">
        <v>231</v>
      </c>
      <c r="D68" s="138" t="s">
        <v>56</v>
      </c>
      <c r="E68" s="138" t="s">
        <v>150</v>
      </c>
      <c r="F68" s="139">
        <v>5000</v>
      </c>
      <c r="G68" s="139"/>
      <c r="H68" s="139"/>
      <c r="I68" s="139">
        <v>5000</v>
      </c>
      <c r="J68" s="139"/>
      <c r="K68" s="139"/>
      <c r="L68" s="139">
        <v>5000</v>
      </c>
      <c r="M68" s="118"/>
      <c r="N68" s="247"/>
      <c r="O68" s="46"/>
      <c r="P68" s="46"/>
    </row>
    <row r="69" spans="1:17" ht="13.5" customHeight="1" x14ac:dyDescent="0.25">
      <c r="A69" s="246" t="s">
        <v>53</v>
      </c>
      <c r="B69" s="137" t="s">
        <v>120</v>
      </c>
      <c r="C69" s="138" t="s">
        <v>239</v>
      </c>
      <c r="D69" s="138" t="s">
        <v>56</v>
      </c>
      <c r="E69" s="138" t="s">
        <v>65</v>
      </c>
      <c r="F69" s="139">
        <v>0</v>
      </c>
      <c r="G69" s="139"/>
      <c r="H69" s="139"/>
      <c r="I69" s="139">
        <v>65490</v>
      </c>
      <c r="J69" s="139"/>
      <c r="K69" s="139"/>
      <c r="L69" s="139">
        <v>61300</v>
      </c>
      <c r="M69" s="118"/>
      <c r="N69" s="247"/>
      <c r="O69" s="47"/>
      <c r="P69" s="23"/>
      <c r="Q69" s="1"/>
    </row>
    <row r="70" spans="1:17" ht="13.5" customHeight="1" x14ac:dyDescent="0.25">
      <c r="A70" s="246" t="s">
        <v>53</v>
      </c>
      <c r="B70" s="137" t="s">
        <v>120</v>
      </c>
      <c r="C70" s="138" t="s">
        <v>239</v>
      </c>
      <c r="D70" s="138" t="s">
        <v>56</v>
      </c>
      <c r="E70" s="138" t="s">
        <v>241</v>
      </c>
      <c r="F70" s="139">
        <v>73140</v>
      </c>
      <c r="G70" s="139"/>
      <c r="H70" s="139"/>
      <c r="I70" s="139">
        <v>0</v>
      </c>
      <c r="J70" s="139"/>
      <c r="K70" s="139"/>
      <c r="L70" s="139">
        <v>0</v>
      </c>
      <c r="M70" s="118"/>
      <c r="N70" s="247"/>
      <c r="O70" s="47"/>
      <c r="P70" s="23"/>
      <c r="Q70" s="1"/>
    </row>
    <row r="71" spans="1:17" ht="13.5" customHeight="1" x14ac:dyDescent="0.25">
      <c r="A71" s="246" t="s">
        <v>53</v>
      </c>
      <c r="B71" s="137" t="s">
        <v>53</v>
      </c>
      <c r="C71" s="138" t="s">
        <v>166</v>
      </c>
      <c r="D71" s="138" t="s">
        <v>51</v>
      </c>
      <c r="E71" s="138" t="s">
        <v>52</v>
      </c>
      <c r="F71" s="139">
        <v>15700</v>
      </c>
      <c r="G71" s="139"/>
      <c r="H71" s="139"/>
      <c r="I71" s="139">
        <v>0</v>
      </c>
      <c r="J71" s="139"/>
      <c r="K71" s="139"/>
      <c r="L71" s="139">
        <v>0</v>
      </c>
      <c r="M71" s="118"/>
      <c r="N71" s="247"/>
      <c r="O71" s="47"/>
      <c r="P71" s="23"/>
      <c r="Q71" s="1"/>
    </row>
    <row r="72" spans="1:17" ht="13.5" customHeight="1" x14ac:dyDescent="0.25">
      <c r="A72" s="246" t="s">
        <v>53</v>
      </c>
      <c r="B72" s="137" t="s">
        <v>53</v>
      </c>
      <c r="C72" s="138" t="s">
        <v>166</v>
      </c>
      <c r="D72" s="138" t="s">
        <v>54</v>
      </c>
      <c r="E72" s="138" t="s">
        <v>55</v>
      </c>
      <c r="F72" s="139">
        <v>4740</v>
      </c>
      <c r="G72" s="139"/>
      <c r="H72" s="139"/>
      <c r="I72" s="139">
        <v>0</v>
      </c>
      <c r="J72" s="139"/>
      <c r="K72" s="139"/>
      <c r="L72" s="139">
        <v>0</v>
      </c>
      <c r="M72" s="118"/>
      <c r="N72" s="247"/>
      <c r="O72" s="47"/>
      <c r="P72" s="23"/>
      <c r="Q72" s="1"/>
    </row>
    <row r="73" spans="1:17" ht="13.5" customHeight="1" x14ac:dyDescent="0.25">
      <c r="A73" s="246" t="s">
        <v>69</v>
      </c>
      <c r="B73" s="137" t="s">
        <v>121</v>
      </c>
      <c r="C73" s="138" t="s">
        <v>249</v>
      </c>
      <c r="D73" s="138" t="s">
        <v>67</v>
      </c>
      <c r="E73" s="138" t="s">
        <v>143</v>
      </c>
      <c r="F73" s="139">
        <v>539000</v>
      </c>
      <c r="G73" s="139"/>
      <c r="H73" s="139"/>
      <c r="I73" s="139">
        <v>578800</v>
      </c>
      <c r="J73" s="139"/>
      <c r="K73" s="139"/>
      <c r="L73" s="139">
        <v>615050</v>
      </c>
      <c r="M73" s="118"/>
      <c r="N73" s="247"/>
      <c r="O73" s="47"/>
      <c r="P73" s="23"/>
      <c r="Q73" s="1"/>
    </row>
    <row r="74" spans="1:17" ht="21.75" customHeight="1" thickBot="1" x14ac:dyDescent="0.3">
      <c r="A74" s="246" t="s">
        <v>69</v>
      </c>
      <c r="B74" s="137" t="s">
        <v>121</v>
      </c>
      <c r="C74" s="138" t="s">
        <v>249</v>
      </c>
      <c r="D74" s="138" t="s">
        <v>56</v>
      </c>
      <c r="E74" s="138" t="s">
        <v>64</v>
      </c>
      <c r="F74" s="139">
        <v>1675</v>
      </c>
      <c r="G74" s="139"/>
      <c r="H74" s="139"/>
      <c r="I74" s="139">
        <v>1705</v>
      </c>
      <c r="J74" s="139"/>
      <c r="K74" s="139"/>
      <c r="L74" s="139">
        <v>1760</v>
      </c>
      <c r="M74" s="118"/>
      <c r="N74" s="247"/>
      <c r="P74" s="1"/>
      <c r="Q74" s="1"/>
    </row>
    <row r="75" spans="1:17" ht="12.75" customHeight="1" thickBot="1" x14ac:dyDescent="0.3">
      <c r="A75" s="25"/>
      <c r="B75" s="25"/>
      <c r="C75" s="123" t="s">
        <v>38</v>
      </c>
      <c r="D75" s="124"/>
      <c r="E75" s="125" t="s">
        <v>70</v>
      </c>
      <c r="F75" s="122">
        <f>SUM(F31:F72)</f>
        <v>17708015</v>
      </c>
      <c r="G75" s="122" t="s">
        <v>134</v>
      </c>
      <c r="H75" s="122" t="s">
        <v>134</v>
      </c>
      <c r="I75" s="122">
        <f>SUM(I31:I72)</f>
        <v>17384170</v>
      </c>
      <c r="J75" s="122" t="s">
        <v>134</v>
      </c>
      <c r="K75" s="122" t="s">
        <v>134</v>
      </c>
      <c r="L75" s="122">
        <f>SUM(L31:L72)</f>
        <v>17483280</v>
      </c>
      <c r="M75" s="122" t="s">
        <v>134</v>
      </c>
      <c r="N75" s="129" t="s">
        <v>134</v>
      </c>
      <c r="P75" s="1"/>
      <c r="Q75" s="1"/>
    </row>
    <row r="76" spans="1:17" ht="12.75" customHeight="1" thickBot="1" x14ac:dyDescent="0.3">
      <c r="A76" s="73"/>
      <c r="B76" s="25"/>
      <c r="C76" s="123" t="s">
        <v>38</v>
      </c>
      <c r="D76" s="124"/>
      <c r="E76" s="126" t="s">
        <v>71</v>
      </c>
      <c r="F76" s="127">
        <f>SUM(F73:F74)</f>
        <v>540675</v>
      </c>
      <c r="G76" s="122" t="s">
        <v>134</v>
      </c>
      <c r="H76" s="122" t="s">
        <v>134</v>
      </c>
      <c r="I76" s="127">
        <f>SUM(I73:I74)</f>
        <v>580505</v>
      </c>
      <c r="J76" s="122" t="s">
        <v>134</v>
      </c>
      <c r="K76" s="122" t="s">
        <v>134</v>
      </c>
      <c r="L76" s="127">
        <f>SUM(L73:L74)</f>
        <v>616810</v>
      </c>
      <c r="M76" s="122" t="s">
        <v>134</v>
      </c>
      <c r="N76" s="114" t="s">
        <v>134</v>
      </c>
      <c r="P76" s="1"/>
      <c r="Q76" s="1"/>
    </row>
    <row r="77" spans="1:17" ht="12.75" customHeight="1" thickBot="1" x14ac:dyDescent="0.3">
      <c r="A77" s="73"/>
      <c r="B77" s="25"/>
      <c r="C77" s="25"/>
      <c r="D77" s="25"/>
      <c r="E77" s="36" t="s">
        <v>39</v>
      </c>
      <c r="F77" s="121">
        <f>SUM(F75+F76)</f>
        <v>18248690</v>
      </c>
      <c r="G77" s="128" t="s">
        <v>134</v>
      </c>
      <c r="H77" s="128" t="s">
        <v>134</v>
      </c>
      <c r="I77" s="121">
        <f>SUM(I75:I76)</f>
        <v>17964675</v>
      </c>
      <c r="J77" s="128" t="s">
        <v>134</v>
      </c>
      <c r="K77" s="128" t="s">
        <v>134</v>
      </c>
      <c r="L77" s="121">
        <f>SUM(L75:L76)</f>
        <v>18100090</v>
      </c>
      <c r="M77" s="128" t="s">
        <v>134</v>
      </c>
      <c r="N77" s="115" t="s">
        <v>134</v>
      </c>
      <c r="P77" s="1"/>
      <c r="Q77" s="1"/>
    </row>
    <row r="78" spans="1:17" x14ac:dyDescent="0.25">
      <c r="A78" s="93"/>
      <c r="B78" s="73"/>
      <c r="C78" s="73"/>
      <c r="D78" s="73"/>
      <c r="E78" s="73"/>
      <c r="F78" s="73"/>
      <c r="G78" s="94"/>
      <c r="H78" s="94"/>
      <c r="I78" s="94"/>
      <c r="J78" s="94"/>
      <c r="K78" s="94"/>
      <c r="L78" s="94"/>
      <c r="M78" s="94"/>
      <c r="N78" s="94"/>
      <c r="P78" s="1"/>
      <c r="Q78" s="1"/>
    </row>
    <row r="79" spans="1:17" x14ac:dyDescent="0.25">
      <c r="P79" s="1"/>
      <c r="Q79" s="1"/>
    </row>
    <row r="80" spans="1:17" x14ac:dyDescent="0.25">
      <c r="C80" s="47"/>
      <c r="D80" s="101"/>
      <c r="E80" s="47"/>
      <c r="F80" s="95"/>
      <c r="P80" s="1"/>
      <c r="Q80" s="1"/>
    </row>
    <row r="81" spans="16:17" x14ac:dyDescent="0.25">
      <c r="P81" s="1"/>
      <c r="Q81" s="1"/>
    </row>
    <row r="82" spans="16:17" x14ac:dyDescent="0.25">
      <c r="P82" s="1"/>
      <c r="Q82" s="1"/>
    </row>
    <row r="83" spans="16:17" x14ac:dyDescent="0.25">
      <c r="P83" s="1"/>
      <c r="Q83" s="1"/>
    </row>
    <row r="84" spans="16:17" x14ac:dyDescent="0.25">
      <c r="P84" s="1"/>
      <c r="Q84" s="1"/>
    </row>
    <row r="85" spans="16:17" x14ac:dyDescent="0.25">
      <c r="P85" s="1"/>
      <c r="Q85" s="1"/>
    </row>
    <row r="86" spans="16:17" x14ac:dyDescent="0.25">
      <c r="P86" s="1"/>
      <c r="Q86" s="1"/>
    </row>
    <row r="87" spans="16:17" x14ac:dyDescent="0.25">
      <c r="P87" s="1"/>
      <c r="Q87" s="1"/>
    </row>
    <row r="88" spans="16:17" x14ac:dyDescent="0.25">
      <c r="P88" s="1"/>
      <c r="Q88" s="1"/>
    </row>
    <row r="89" spans="16:17" x14ac:dyDescent="0.25">
      <c r="P89" s="1"/>
      <c r="Q89" s="1"/>
    </row>
    <row r="90" spans="16:17" x14ac:dyDescent="0.25">
      <c r="P90" s="1"/>
      <c r="Q90" s="1"/>
    </row>
    <row r="91" spans="16:17" x14ac:dyDescent="0.25">
      <c r="P91" s="1"/>
      <c r="Q91" s="1"/>
    </row>
    <row r="92" spans="16:17" ht="30" customHeight="1" x14ac:dyDescent="0.25">
      <c r="P92" s="1"/>
      <c r="Q92" s="1"/>
    </row>
    <row r="93" spans="16:17" ht="15" customHeight="1" x14ac:dyDescent="0.25">
      <c r="P93" s="1"/>
      <c r="Q93" s="1"/>
    </row>
    <row r="94" spans="16:17" x14ac:dyDescent="0.25">
      <c r="P94" s="1"/>
      <c r="Q94" s="1"/>
    </row>
    <row r="95" spans="16:17" x14ac:dyDescent="0.25">
      <c r="P95" s="1"/>
      <c r="Q95" s="1"/>
    </row>
    <row r="96" spans="16:17" ht="33.75" customHeight="1" x14ac:dyDescent="0.25">
      <c r="P96" s="1"/>
      <c r="Q96" s="1"/>
    </row>
    <row r="97" spans="16:17" x14ac:dyDescent="0.25">
      <c r="P97" s="1"/>
      <c r="Q97" s="1"/>
    </row>
    <row r="98" spans="16:17" x14ac:dyDescent="0.25">
      <c r="P98" s="1"/>
      <c r="Q98" s="1"/>
    </row>
    <row r="99" spans="16:17" x14ac:dyDescent="0.25">
      <c r="P99" s="1"/>
      <c r="Q99" s="1"/>
    </row>
    <row r="100" spans="16:17" x14ac:dyDescent="0.25">
      <c r="P100" s="1"/>
      <c r="Q100" s="1"/>
    </row>
    <row r="101" spans="16:17" x14ac:dyDescent="0.25">
      <c r="P101" s="1"/>
      <c r="Q101" s="1"/>
    </row>
    <row r="102" spans="16:17" x14ac:dyDescent="0.25">
      <c r="P102" s="1"/>
      <c r="Q102" s="1"/>
    </row>
    <row r="103" spans="16:17" x14ac:dyDescent="0.25">
      <c r="P103" s="1"/>
      <c r="Q103" s="1"/>
    </row>
    <row r="104" spans="16:17" x14ac:dyDescent="0.25">
      <c r="P104" s="1"/>
      <c r="Q104" s="1"/>
    </row>
    <row r="105" spans="16:17" x14ac:dyDescent="0.25">
      <c r="P105" s="1"/>
      <c r="Q105" s="1"/>
    </row>
    <row r="106" spans="16:17" x14ac:dyDescent="0.25">
      <c r="P106" s="1"/>
      <c r="Q106" s="1"/>
    </row>
    <row r="107" spans="16:17" x14ac:dyDescent="0.25">
      <c r="P107" s="1"/>
      <c r="Q107" s="1"/>
    </row>
    <row r="108" spans="16:17" x14ac:dyDescent="0.25">
      <c r="P108" s="1"/>
      <c r="Q108" s="1"/>
    </row>
    <row r="109" spans="16:17" x14ac:dyDescent="0.25">
      <c r="P109" s="1"/>
      <c r="Q109" s="1"/>
    </row>
    <row r="110" spans="16:17" x14ac:dyDescent="0.25">
      <c r="P110" s="1"/>
      <c r="Q110" s="1"/>
    </row>
    <row r="111" spans="16:17" x14ac:dyDescent="0.25">
      <c r="P111" s="1"/>
      <c r="Q111" s="1"/>
    </row>
    <row r="112" spans="16:17" x14ac:dyDescent="0.25">
      <c r="P112" s="1"/>
      <c r="Q112" s="1"/>
    </row>
    <row r="113" spans="16:17" x14ac:dyDescent="0.25">
      <c r="P113" s="1"/>
      <c r="Q113" s="1"/>
    </row>
    <row r="114" spans="16:17" x14ac:dyDescent="0.25">
      <c r="P114" s="1"/>
      <c r="Q114" s="1"/>
    </row>
    <row r="115" spans="16:17" x14ac:dyDescent="0.25">
      <c r="P115" s="1"/>
      <c r="Q115" s="1"/>
    </row>
    <row r="116" spans="16:17" x14ac:dyDescent="0.25">
      <c r="P116" s="1"/>
      <c r="Q116" s="1"/>
    </row>
    <row r="117" spans="16:17" x14ac:dyDescent="0.25">
      <c r="P117" s="1"/>
      <c r="Q117" s="1"/>
    </row>
    <row r="118" spans="16:17" x14ac:dyDescent="0.25">
      <c r="P118" s="1"/>
      <c r="Q118" s="1"/>
    </row>
    <row r="119" spans="16:17" x14ac:dyDescent="0.25">
      <c r="P119" s="1"/>
      <c r="Q119" s="1"/>
    </row>
    <row r="120" spans="16:17" x14ac:dyDescent="0.25">
      <c r="P120" s="1"/>
      <c r="Q120" s="1"/>
    </row>
    <row r="121" spans="16:17" x14ac:dyDescent="0.25">
      <c r="P121" s="1"/>
      <c r="Q121" s="1"/>
    </row>
    <row r="122" spans="16:17" x14ac:dyDescent="0.25">
      <c r="P122" s="1"/>
      <c r="Q122" s="1"/>
    </row>
    <row r="123" spans="16:17" x14ac:dyDescent="0.25">
      <c r="P123" s="1"/>
      <c r="Q123" s="1"/>
    </row>
    <row r="124" spans="16:17" x14ac:dyDescent="0.25">
      <c r="P124" s="1"/>
      <c r="Q124" s="1"/>
    </row>
    <row r="125" spans="16:17" x14ac:dyDescent="0.25">
      <c r="P125" s="1"/>
      <c r="Q125" s="1"/>
    </row>
    <row r="126" spans="16:17" x14ac:dyDescent="0.25">
      <c r="P126" s="1"/>
      <c r="Q126" s="1"/>
    </row>
    <row r="127" spans="16:17" x14ac:dyDescent="0.25">
      <c r="P127" s="1"/>
      <c r="Q127" s="1"/>
    </row>
    <row r="128" spans="16:17" x14ac:dyDescent="0.25">
      <c r="P128" s="1"/>
      <c r="Q128" s="1"/>
    </row>
    <row r="129" spans="16:17" x14ac:dyDescent="0.25">
      <c r="P129" s="1"/>
      <c r="Q129" s="1"/>
    </row>
    <row r="130" spans="16:17" x14ac:dyDescent="0.25">
      <c r="P130" s="1"/>
      <c r="Q130" s="1"/>
    </row>
    <row r="131" spans="16:17" x14ac:dyDescent="0.25">
      <c r="P131" s="1"/>
      <c r="Q131" s="1"/>
    </row>
    <row r="132" spans="16:17" x14ac:dyDescent="0.25">
      <c r="P132" s="1"/>
      <c r="Q132" s="1"/>
    </row>
    <row r="133" spans="16:17" x14ac:dyDescent="0.25">
      <c r="P133" s="1"/>
      <c r="Q133" s="1"/>
    </row>
    <row r="134" spans="16:17" x14ac:dyDescent="0.25">
      <c r="P134" s="1"/>
      <c r="Q134" s="1"/>
    </row>
    <row r="135" spans="16:17" x14ac:dyDescent="0.25">
      <c r="P135" s="1"/>
      <c r="Q135" s="1"/>
    </row>
    <row r="136" spans="16:17" x14ac:dyDescent="0.25">
      <c r="P136" s="1"/>
      <c r="Q136" s="1"/>
    </row>
    <row r="137" spans="16:17" x14ac:dyDescent="0.25">
      <c r="P137" s="1"/>
      <c r="Q137" s="1"/>
    </row>
    <row r="138" spans="16:17" x14ac:dyDescent="0.25">
      <c r="P138" s="1"/>
      <c r="Q138" s="1"/>
    </row>
    <row r="139" spans="16:17" x14ac:dyDescent="0.25">
      <c r="P139" s="1"/>
      <c r="Q139" s="1"/>
    </row>
    <row r="140" spans="16:17" x14ac:dyDescent="0.25">
      <c r="P140" s="1"/>
      <c r="Q140" s="1"/>
    </row>
    <row r="141" spans="16:17" x14ac:dyDescent="0.25">
      <c r="P141" s="1"/>
      <c r="Q141" s="1"/>
    </row>
    <row r="142" spans="16:17" x14ac:dyDescent="0.25">
      <c r="P142" s="1"/>
      <c r="Q142" s="1"/>
    </row>
    <row r="143" spans="16:17" x14ac:dyDescent="0.25">
      <c r="P143" s="1"/>
      <c r="Q143" s="1"/>
    </row>
    <row r="144" spans="16:17" x14ac:dyDescent="0.25">
      <c r="P144" s="1"/>
      <c r="Q144" s="1"/>
    </row>
    <row r="145" spans="16:17" x14ac:dyDescent="0.25">
      <c r="P145" s="1"/>
      <c r="Q145" s="1"/>
    </row>
    <row r="146" spans="16:17" x14ac:dyDescent="0.25">
      <c r="P146" s="1"/>
      <c r="Q146" s="1"/>
    </row>
    <row r="147" spans="16:17" x14ac:dyDescent="0.25">
      <c r="P147" s="1"/>
      <c r="Q147" s="1"/>
    </row>
    <row r="148" spans="16:17" x14ac:dyDescent="0.25">
      <c r="P148" s="1"/>
      <c r="Q148" s="1"/>
    </row>
    <row r="149" spans="16:17" x14ac:dyDescent="0.25">
      <c r="P149" s="1"/>
      <c r="Q149" s="1"/>
    </row>
    <row r="150" spans="16:17" x14ac:dyDescent="0.25">
      <c r="P150" s="1"/>
      <c r="Q150" s="1"/>
    </row>
    <row r="151" spans="16:17" x14ac:dyDescent="0.25">
      <c r="P151" s="1"/>
      <c r="Q151" s="1"/>
    </row>
    <row r="152" spans="16:17" x14ac:dyDescent="0.25">
      <c r="P152" s="1"/>
      <c r="Q152" s="1"/>
    </row>
    <row r="153" spans="16:17" x14ac:dyDescent="0.25">
      <c r="P153" s="1"/>
      <c r="Q153" s="1"/>
    </row>
    <row r="154" spans="16:17" x14ac:dyDescent="0.25">
      <c r="P154" s="1"/>
      <c r="Q154" s="1"/>
    </row>
    <row r="155" spans="16:17" x14ac:dyDescent="0.25">
      <c r="P155" s="1"/>
      <c r="Q155" s="1"/>
    </row>
    <row r="156" spans="16:17" x14ac:dyDescent="0.25">
      <c r="P156" s="1"/>
      <c r="Q156" s="1"/>
    </row>
    <row r="157" spans="16:17" x14ac:dyDescent="0.25">
      <c r="P157" s="1"/>
      <c r="Q157" s="1"/>
    </row>
    <row r="158" spans="16:17" x14ac:dyDescent="0.25">
      <c r="P158" s="1"/>
      <c r="Q158" s="1"/>
    </row>
    <row r="159" spans="16:17" x14ac:dyDescent="0.25">
      <c r="P159" s="1"/>
      <c r="Q159" s="1"/>
    </row>
    <row r="160" spans="16:17" ht="27.75" customHeight="1" x14ac:dyDescent="0.25">
      <c r="P160" s="1"/>
      <c r="Q160" s="1"/>
    </row>
    <row r="161" spans="16:17" ht="15" customHeight="1" x14ac:dyDescent="0.25">
      <c r="P161" s="1"/>
      <c r="Q161" s="1"/>
    </row>
    <row r="162" spans="16:17" x14ac:dyDescent="0.25">
      <c r="P162" s="1"/>
      <c r="Q162" s="1"/>
    </row>
    <row r="163" spans="16:17" x14ac:dyDescent="0.25">
      <c r="P163" s="1"/>
      <c r="Q163" s="1"/>
    </row>
    <row r="164" spans="16:17" ht="33.75" customHeight="1" x14ac:dyDescent="0.25">
      <c r="P164" s="1"/>
      <c r="Q164" s="1"/>
    </row>
    <row r="165" spans="16:17" x14ac:dyDescent="0.25">
      <c r="P165" s="1"/>
      <c r="Q165" s="1"/>
    </row>
    <row r="166" spans="16:17" x14ac:dyDescent="0.25">
      <c r="P166" s="1"/>
      <c r="Q166" s="1"/>
    </row>
    <row r="167" spans="16:17" x14ac:dyDescent="0.25">
      <c r="P167" s="1"/>
      <c r="Q167" s="1"/>
    </row>
    <row r="168" spans="16:17" x14ac:dyDescent="0.25">
      <c r="P168" s="1"/>
      <c r="Q168" s="1"/>
    </row>
    <row r="169" spans="16:17" x14ac:dyDescent="0.25">
      <c r="P169" s="1"/>
      <c r="Q169" s="1"/>
    </row>
    <row r="170" spans="16:17" x14ac:dyDescent="0.25">
      <c r="P170" s="1"/>
      <c r="Q170" s="1"/>
    </row>
    <row r="171" spans="16:17" x14ac:dyDescent="0.25">
      <c r="P171" s="1"/>
      <c r="Q171" s="1"/>
    </row>
    <row r="172" spans="16:17" x14ac:dyDescent="0.25">
      <c r="P172" s="1"/>
      <c r="Q172" s="1"/>
    </row>
    <row r="173" spans="16:17" x14ac:dyDescent="0.25">
      <c r="P173" s="1"/>
      <c r="Q173" s="1"/>
    </row>
    <row r="174" spans="16:17" x14ac:dyDescent="0.25">
      <c r="P174" s="1"/>
      <c r="Q174" s="1"/>
    </row>
    <row r="175" spans="16:17" x14ac:dyDescent="0.25">
      <c r="P175" s="1"/>
      <c r="Q175" s="1"/>
    </row>
    <row r="176" spans="16:17" x14ac:dyDescent="0.25">
      <c r="P176" s="1"/>
      <c r="Q176" s="1"/>
    </row>
    <row r="177" spans="16:17" x14ac:dyDescent="0.25">
      <c r="P177" s="1"/>
      <c r="Q177" s="1"/>
    </row>
    <row r="178" spans="16:17" x14ac:dyDescent="0.25">
      <c r="P178" s="1"/>
      <c r="Q178" s="1"/>
    </row>
    <row r="179" spans="16:17" x14ac:dyDescent="0.25">
      <c r="P179" s="1"/>
      <c r="Q179" s="1"/>
    </row>
    <row r="180" spans="16:17" x14ac:dyDescent="0.25">
      <c r="P180" s="1"/>
      <c r="Q180" s="1"/>
    </row>
    <row r="181" spans="16:17" x14ac:dyDescent="0.25">
      <c r="P181" s="1"/>
      <c r="Q181" s="1"/>
    </row>
    <row r="182" spans="16:17" x14ac:dyDescent="0.25">
      <c r="P182" s="1"/>
      <c r="Q182" s="1"/>
    </row>
    <row r="183" spans="16:17" x14ac:dyDescent="0.25">
      <c r="P183" s="1"/>
      <c r="Q183" s="1"/>
    </row>
    <row r="184" spans="16:17" x14ac:dyDescent="0.25">
      <c r="P184" s="1"/>
      <c r="Q184" s="1"/>
    </row>
    <row r="185" spans="16:17" x14ac:dyDescent="0.25">
      <c r="P185" s="1"/>
      <c r="Q185" s="1"/>
    </row>
    <row r="186" spans="16:17" x14ac:dyDescent="0.25">
      <c r="P186" s="1"/>
      <c r="Q186" s="1"/>
    </row>
    <row r="187" spans="16:17" x14ac:dyDescent="0.25">
      <c r="P187" s="1"/>
      <c r="Q187" s="1"/>
    </row>
    <row r="188" spans="16:17" x14ac:dyDescent="0.25">
      <c r="P188" s="1"/>
      <c r="Q188" s="1"/>
    </row>
    <row r="189" spans="16:17" x14ac:dyDescent="0.25">
      <c r="P189" s="1"/>
      <c r="Q189" s="1"/>
    </row>
    <row r="190" spans="16:17" x14ac:dyDescent="0.25">
      <c r="P190" s="1"/>
      <c r="Q190" s="1"/>
    </row>
    <row r="191" spans="16:17" x14ac:dyDescent="0.25">
      <c r="P191" s="1"/>
      <c r="Q191" s="1"/>
    </row>
    <row r="192" spans="16:17" x14ac:dyDescent="0.25">
      <c r="P192" s="1"/>
      <c r="Q192" s="1"/>
    </row>
    <row r="193" spans="16:17" x14ac:dyDescent="0.25">
      <c r="P193" s="1"/>
      <c r="Q193" s="1"/>
    </row>
    <row r="194" spans="16:17" x14ac:dyDescent="0.25">
      <c r="P194" s="1"/>
      <c r="Q194" s="1"/>
    </row>
    <row r="195" spans="16:17" x14ac:dyDescent="0.25">
      <c r="P195" s="1"/>
      <c r="Q195" s="1"/>
    </row>
    <row r="196" spans="16:17" x14ac:dyDescent="0.25">
      <c r="P196" s="1"/>
      <c r="Q196" s="1"/>
    </row>
    <row r="197" spans="16:17" x14ac:dyDescent="0.25">
      <c r="P197" s="1"/>
      <c r="Q197" s="1"/>
    </row>
    <row r="198" spans="16:17" x14ac:dyDescent="0.25">
      <c r="P198" s="1"/>
      <c r="Q198" s="1"/>
    </row>
    <row r="199" spans="16:17" x14ac:dyDescent="0.25">
      <c r="P199" s="1"/>
      <c r="Q199" s="1"/>
    </row>
    <row r="200" spans="16:17" x14ac:dyDescent="0.25">
      <c r="P200" s="1"/>
      <c r="Q200" s="1"/>
    </row>
    <row r="201" spans="16:17" x14ac:dyDescent="0.25">
      <c r="P201" s="1"/>
      <c r="Q201" s="1"/>
    </row>
    <row r="202" spans="16:17" x14ac:dyDescent="0.25">
      <c r="P202" s="1"/>
      <c r="Q202" s="1"/>
    </row>
    <row r="203" spans="16:17" x14ac:dyDescent="0.25">
      <c r="P203" s="1"/>
      <c r="Q203" s="1"/>
    </row>
    <row r="204" spans="16:17" x14ac:dyDescent="0.25">
      <c r="P204" s="1"/>
      <c r="Q204" s="1"/>
    </row>
    <row r="205" spans="16:17" x14ac:dyDescent="0.25">
      <c r="P205" s="1"/>
      <c r="Q205" s="1"/>
    </row>
    <row r="206" spans="16:17" x14ac:dyDescent="0.25">
      <c r="P206" s="1"/>
      <c r="Q206" s="1"/>
    </row>
    <row r="207" spans="16:17" x14ac:dyDescent="0.25">
      <c r="P207" s="1"/>
      <c r="Q207" s="1"/>
    </row>
    <row r="208" spans="16:17" x14ac:dyDescent="0.25">
      <c r="P208" s="1"/>
      <c r="Q208" s="1"/>
    </row>
    <row r="209" spans="16:17" x14ac:dyDescent="0.25">
      <c r="P209" s="1"/>
      <c r="Q209" s="1"/>
    </row>
    <row r="210" spans="16:17" x14ac:dyDescent="0.25">
      <c r="P210" s="1"/>
      <c r="Q210" s="1"/>
    </row>
    <row r="211" spans="16:17" x14ac:dyDescent="0.25">
      <c r="P211" s="1"/>
      <c r="Q211" s="1"/>
    </row>
    <row r="212" spans="16:17" x14ac:dyDescent="0.25">
      <c r="P212" s="1"/>
      <c r="Q212" s="1"/>
    </row>
    <row r="213" spans="16:17" x14ac:dyDescent="0.25">
      <c r="P213" s="1"/>
      <c r="Q213" s="1"/>
    </row>
    <row r="214" spans="16:17" x14ac:dyDescent="0.25">
      <c r="P214" s="1"/>
      <c r="Q214" s="1"/>
    </row>
    <row r="215" spans="16:17" x14ac:dyDescent="0.25">
      <c r="P215" s="1"/>
      <c r="Q215" s="1"/>
    </row>
    <row r="216" spans="16:17" x14ac:dyDescent="0.25">
      <c r="P216" s="1"/>
      <c r="Q216" s="1"/>
    </row>
    <row r="217" spans="16:17" x14ac:dyDescent="0.25">
      <c r="P217" s="1"/>
      <c r="Q217" s="1"/>
    </row>
    <row r="218" spans="16:17" x14ac:dyDescent="0.25">
      <c r="P218" s="1"/>
      <c r="Q218" s="1"/>
    </row>
    <row r="219" spans="16:17" x14ac:dyDescent="0.25">
      <c r="P219" s="1"/>
      <c r="Q219" s="1"/>
    </row>
    <row r="220" spans="16:17" x14ac:dyDescent="0.25">
      <c r="P220" s="1"/>
      <c r="Q220" s="1"/>
    </row>
    <row r="221" spans="16:17" x14ac:dyDescent="0.25">
      <c r="P221" s="1"/>
      <c r="Q221" s="1"/>
    </row>
    <row r="222" spans="16:17" x14ac:dyDescent="0.25">
      <c r="P222" s="1"/>
      <c r="Q222" s="1"/>
    </row>
    <row r="223" spans="16:17" x14ac:dyDescent="0.25">
      <c r="P223" s="1"/>
      <c r="Q223" s="1"/>
    </row>
    <row r="224" spans="16:17" x14ac:dyDescent="0.25">
      <c r="P224" s="1"/>
      <c r="Q224" s="1"/>
    </row>
    <row r="225" spans="16:17" x14ac:dyDescent="0.25">
      <c r="P225" s="1"/>
      <c r="Q225" s="1"/>
    </row>
    <row r="226" spans="16:17" x14ac:dyDescent="0.25">
      <c r="P226" s="1"/>
      <c r="Q226" s="1"/>
    </row>
    <row r="227" spans="16:17" x14ac:dyDescent="0.25">
      <c r="P227" s="1"/>
      <c r="Q227" s="1"/>
    </row>
    <row r="228" spans="16:17" x14ac:dyDescent="0.25">
      <c r="P228" s="1"/>
      <c r="Q228" s="1"/>
    </row>
    <row r="229" spans="16:17" x14ac:dyDescent="0.25">
      <c r="P229" s="1"/>
      <c r="Q229" s="1"/>
    </row>
    <row r="230" spans="16:17" x14ac:dyDescent="0.25">
      <c r="P230" s="1"/>
      <c r="Q230" s="1"/>
    </row>
    <row r="231" spans="16:17" x14ac:dyDescent="0.25">
      <c r="P231" s="1"/>
      <c r="Q231" s="1"/>
    </row>
    <row r="232" spans="16:17" x14ac:dyDescent="0.25">
      <c r="P232" s="1"/>
      <c r="Q232" s="1"/>
    </row>
    <row r="233" spans="16:17" x14ac:dyDescent="0.25">
      <c r="P233" s="1"/>
      <c r="Q233" s="1"/>
    </row>
    <row r="234" spans="16:17" x14ac:dyDescent="0.25">
      <c r="P234" s="1"/>
      <c r="Q234" s="1"/>
    </row>
    <row r="235" spans="16:17" x14ac:dyDescent="0.25">
      <c r="P235" s="1"/>
      <c r="Q235" s="1"/>
    </row>
    <row r="236" spans="16:17" x14ac:dyDescent="0.25">
      <c r="P236" s="1"/>
      <c r="Q236" s="1"/>
    </row>
    <row r="237" spans="16:17" x14ac:dyDescent="0.25">
      <c r="P237" s="1"/>
      <c r="Q237" s="1"/>
    </row>
    <row r="238" spans="16:17" x14ac:dyDescent="0.25">
      <c r="P238" s="1"/>
      <c r="Q238" s="1"/>
    </row>
    <row r="239" spans="16:17" x14ac:dyDescent="0.25">
      <c r="P239" s="1"/>
      <c r="Q239" s="1"/>
    </row>
    <row r="240" spans="16:17" x14ac:dyDescent="0.25">
      <c r="P240" s="1"/>
      <c r="Q240" s="1"/>
    </row>
    <row r="241" spans="16:17" x14ac:dyDescent="0.25">
      <c r="P241" s="1"/>
      <c r="Q241" s="1"/>
    </row>
    <row r="242" spans="16:17" x14ac:dyDescent="0.25">
      <c r="P242" s="1"/>
      <c r="Q242" s="1"/>
    </row>
    <row r="243" spans="16:17" x14ac:dyDescent="0.25">
      <c r="P243" s="1"/>
      <c r="Q243" s="1"/>
    </row>
    <row r="244" spans="16:17" x14ac:dyDescent="0.25">
      <c r="P244" s="1"/>
      <c r="Q244" s="1"/>
    </row>
    <row r="245" spans="16:17" x14ac:dyDescent="0.25">
      <c r="P245" s="1"/>
      <c r="Q245" s="1"/>
    </row>
    <row r="246" spans="16:17" x14ac:dyDescent="0.25">
      <c r="P246" s="1"/>
      <c r="Q246" s="1"/>
    </row>
    <row r="247" spans="16:17" x14ac:dyDescent="0.25">
      <c r="P247" s="1"/>
      <c r="Q247" s="1"/>
    </row>
    <row r="248" spans="16:17" x14ac:dyDescent="0.25">
      <c r="P248" s="1"/>
      <c r="Q248" s="1"/>
    </row>
    <row r="249" spans="16:17" x14ac:dyDescent="0.25">
      <c r="P249" s="1"/>
      <c r="Q249" s="1"/>
    </row>
    <row r="250" spans="16:17" x14ac:dyDescent="0.25">
      <c r="P250" s="1"/>
      <c r="Q250" s="1"/>
    </row>
    <row r="251" spans="16:17" x14ac:dyDescent="0.25">
      <c r="P251" s="1"/>
      <c r="Q251" s="1"/>
    </row>
    <row r="252" spans="16:17" x14ac:dyDescent="0.25">
      <c r="P252" s="1"/>
      <c r="Q252" s="1"/>
    </row>
    <row r="253" spans="16:17" x14ac:dyDescent="0.25">
      <c r="P253" s="1"/>
      <c r="Q253" s="1"/>
    </row>
    <row r="254" spans="16:17" x14ac:dyDescent="0.25">
      <c r="P254" s="1"/>
      <c r="Q254" s="1"/>
    </row>
    <row r="255" spans="16:17" x14ac:dyDescent="0.25">
      <c r="P255" s="1"/>
      <c r="Q255" s="1"/>
    </row>
    <row r="256" spans="16:17" x14ac:dyDescent="0.25">
      <c r="P256" s="1"/>
      <c r="Q256" s="1"/>
    </row>
    <row r="257" spans="16:17" x14ac:dyDescent="0.25">
      <c r="P257" s="1"/>
      <c r="Q257" s="1"/>
    </row>
    <row r="258" spans="16:17" x14ac:dyDescent="0.25">
      <c r="P258" s="1"/>
      <c r="Q258" s="1"/>
    </row>
    <row r="259" spans="16:17" x14ac:dyDescent="0.25">
      <c r="P259" s="1"/>
      <c r="Q259" s="1"/>
    </row>
    <row r="260" spans="16:17" x14ac:dyDescent="0.25">
      <c r="P260" s="1"/>
      <c r="Q260" s="1"/>
    </row>
    <row r="261" spans="16:17" x14ac:dyDescent="0.25">
      <c r="P261" s="1"/>
      <c r="Q261" s="1"/>
    </row>
    <row r="262" spans="16:17" x14ac:dyDescent="0.25">
      <c r="P262" s="1"/>
      <c r="Q262" s="1"/>
    </row>
    <row r="263" spans="16:17" x14ac:dyDescent="0.25">
      <c r="P263" s="1"/>
      <c r="Q263" s="1"/>
    </row>
    <row r="264" spans="16:17" x14ac:dyDescent="0.25">
      <c r="P264" s="1"/>
      <c r="Q264" s="1"/>
    </row>
    <row r="265" spans="16:17" x14ac:dyDescent="0.25">
      <c r="P265" s="1"/>
      <c r="Q265" s="1"/>
    </row>
    <row r="266" spans="16:17" x14ac:dyDescent="0.25">
      <c r="P266" s="1"/>
      <c r="Q266" s="1"/>
    </row>
    <row r="267" spans="16:17" x14ac:dyDescent="0.25">
      <c r="P267" s="1"/>
      <c r="Q267" s="1"/>
    </row>
    <row r="268" spans="16:17" x14ac:dyDescent="0.25">
      <c r="P268" s="1"/>
      <c r="Q268" s="1"/>
    </row>
    <row r="269" spans="16:17" x14ac:dyDescent="0.25">
      <c r="P269" s="1"/>
      <c r="Q269" s="1"/>
    </row>
    <row r="270" spans="16:17" x14ac:dyDescent="0.25">
      <c r="P270" s="1"/>
      <c r="Q270" s="1"/>
    </row>
    <row r="271" spans="16:17" x14ac:dyDescent="0.25">
      <c r="P271" s="1"/>
      <c r="Q271" s="1"/>
    </row>
    <row r="272" spans="16:17" x14ac:dyDescent="0.25">
      <c r="P272" s="1"/>
      <c r="Q272" s="1"/>
    </row>
    <row r="273" spans="16:17" x14ac:dyDescent="0.25">
      <c r="P273" s="1"/>
      <c r="Q273" s="1"/>
    </row>
    <row r="274" spans="16:17" x14ac:dyDescent="0.25">
      <c r="P274" s="1"/>
      <c r="Q274" s="1"/>
    </row>
    <row r="275" spans="16:17" x14ac:dyDescent="0.25">
      <c r="P275" s="1"/>
      <c r="Q275" s="1"/>
    </row>
    <row r="276" spans="16:17" x14ac:dyDescent="0.25">
      <c r="P276" s="1"/>
      <c r="Q276" s="1"/>
    </row>
    <row r="277" spans="16:17" x14ac:dyDescent="0.25">
      <c r="P277" s="1"/>
      <c r="Q277" s="1"/>
    </row>
    <row r="278" spans="16:17" x14ac:dyDescent="0.25">
      <c r="P278" s="1"/>
      <c r="Q278" s="1"/>
    </row>
    <row r="279" spans="16:17" x14ac:dyDescent="0.25">
      <c r="P279" s="1"/>
      <c r="Q279" s="1"/>
    </row>
    <row r="280" spans="16:17" x14ac:dyDescent="0.25">
      <c r="P280" s="1"/>
      <c r="Q280" s="1"/>
    </row>
    <row r="281" spans="16:17" x14ac:dyDescent="0.25">
      <c r="P281" s="1"/>
      <c r="Q281" s="1"/>
    </row>
    <row r="282" spans="16:17" x14ac:dyDescent="0.25">
      <c r="P282" s="1"/>
      <c r="Q282" s="1"/>
    </row>
    <row r="283" spans="16:17" x14ac:dyDescent="0.25">
      <c r="P283" s="1"/>
      <c r="Q283" s="1"/>
    </row>
    <row r="284" spans="16:17" x14ac:dyDescent="0.25">
      <c r="P284" s="1"/>
      <c r="Q284" s="1"/>
    </row>
    <row r="285" spans="16:17" x14ac:dyDescent="0.25">
      <c r="P285" s="1"/>
      <c r="Q285" s="1"/>
    </row>
    <row r="286" spans="16:17" x14ac:dyDescent="0.25">
      <c r="P286" s="1"/>
      <c r="Q286" s="1"/>
    </row>
    <row r="287" spans="16:17" x14ac:dyDescent="0.25">
      <c r="P287" s="1"/>
      <c r="Q287" s="1"/>
    </row>
    <row r="288" spans="16:17" x14ac:dyDescent="0.25">
      <c r="P288" s="1"/>
      <c r="Q288" s="1"/>
    </row>
    <row r="289" spans="16:17" x14ac:dyDescent="0.25">
      <c r="P289" s="1"/>
      <c r="Q289" s="1"/>
    </row>
    <row r="290" spans="16:17" x14ac:dyDescent="0.25">
      <c r="P290" s="1"/>
      <c r="Q290" s="1"/>
    </row>
    <row r="291" spans="16:17" x14ac:dyDescent="0.25">
      <c r="P291" s="1"/>
      <c r="Q291" s="1"/>
    </row>
    <row r="292" spans="16:17" x14ac:dyDescent="0.25">
      <c r="P292" s="1"/>
      <c r="Q292" s="1"/>
    </row>
    <row r="293" spans="16:17" x14ac:dyDescent="0.25">
      <c r="P293" s="1"/>
      <c r="Q293" s="1"/>
    </row>
    <row r="294" spans="16:17" x14ac:dyDescent="0.25">
      <c r="P294" s="1"/>
      <c r="Q294" s="1"/>
    </row>
    <row r="295" spans="16:17" x14ac:dyDescent="0.25">
      <c r="P295" s="1"/>
      <c r="Q295" s="1"/>
    </row>
    <row r="296" spans="16:17" x14ac:dyDescent="0.25">
      <c r="P296" s="1"/>
      <c r="Q296" s="1"/>
    </row>
    <row r="297" spans="16:17" x14ac:dyDescent="0.25">
      <c r="P297" s="1"/>
      <c r="Q297" s="1"/>
    </row>
    <row r="298" spans="16:17" x14ac:dyDescent="0.25">
      <c r="P298" s="1"/>
      <c r="Q298" s="1"/>
    </row>
    <row r="299" spans="16:17" x14ac:dyDescent="0.25">
      <c r="P299" s="1"/>
      <c r="Q299" s="1"/>
    </row>
    <row r="300" spans="16:17" x14ac:dyDescent="0.25">
      <c r="P300" s="1"/>
      <c r="Q300" s="1"/>
    </row>
    <row r="301" spans="16:17" x14ac:dyDescent="0.25">
      <c r="P301" s="1"/>
      <c r="Q301" s="1"/>
    </row>
    <row r="302" spans="16:17" x14ac:dyDescent="0.25">
      <c r="P302" s="1"/>
      <c r="Q302" s="1"/>
    </row>
    <row r="303" spans="16:17" x14ac:dyDescent="0.25">
      <c r="P303" s="1"/>
      <c r="Q303" s="1"/>
    </row>
    <row r="304" spans="16:17" x14ac:dyDescent="0.25">
      <c r="P304" s="1"/>
      <c r="Q304" s="1"/>
    </row>
    <row r="305" spans="15:17" x14ac:dyDescent="0.25">
      <c r="O305" s="1"/>
      <c r="P305" s="1"/>
      <c r="Q305" s="1"/>
    </row>
    <row r="306" spans="15:17" x14ac:dyDescent="0.25">
      <c r="O306" s="1"/>
      <c r="P306" s="1"/>
      <c r="Q306" s="1"/>
    </row>
    <row r="307" spans="15:17" x14ac:dyDescent="0.25">
      <c r="O307" s="1"/>
      <c r="P307" s="1"/>
      <c r="Q307" s="1"/>
    </row>
    <row r="308" spans="15:17" x14ac:dyDescent="0.25">
      <c r="O308" s="1"/>
      <c r="P308" s="1"/>
      <c r="Q308" s="1"/>
    </row>
    <row r="309" spans="15:17" x14ac:dyDescent="0.25">
      <c r="O309" s="1"/>
      <c r="P309" s="1"/>
      <c r="Q309" s="1"/>
    </row>
    <row r="310" spans="15:17" x14ac:dyDescent="0.25">
      <c r="O310" s="1"/>
      <c r="P310" s="1"/>
      <c r="Q310" s="1"/>
    </row>
    <row r="311" spans="15:17" x14ac:dyDescent="0.25">
      <c r="O311" s="1"/>
      <c r="P311" s="1"/>
      <c r="Q311" s="1"/>
    </row>
    <row r="312" spans="15:17" x14ac:dyDescent="0.25">
      <c r="O312" s="1"/>
      <c r="P312" s="1"/>
      <c r="Q312" s="1"/>
    </row>
    <row r="313" spans="15:17" x14ac:dyDescent="0.25">
      <c r="O313" s="1"/>
      <c r="P313" s="1"/>
      <c r="Q313" s="1"/>
    </row>
    <row r="314" spans="15:17" x14ac:dyDescent="0.25">
      <c r="O314" s="1"/>
      <c r="P314" s="1"/>
      <c r="Q314" s="1"/>
    </row>
    <row r="315" spans="15:17" x14ac:dyDescent="0.25">
      <c r="O315" s="1"/>
      <c r="P315" s="1"/>
      <c r="Q315" s="1"/>
    </row>
    <row r="316" spans="15:17" x14ac:dyDescent="0.25">
      <c r="O316" s="1"/>
      <c r="P316" s="1"/>
      <c r="Q316" s="1"/>
    </row>
    <row r="317" spans="15:17" x14ac:dyDescent="0.25">
      <c r="O317" s="1"/>
      <c r="P317" s="1"/>
      <c r="Q317" s="1"/>
    </row>
    <row r="318" spans="15:17" x14ac:dyDescent="0.25">
      <c r="O318" s="1"/>
      <c r="P318" s="1"/>
      <c r="Q318" s="1"/>
    </row>
    <row r="319" spans="15:17" x14ac:dyDescent="0.25">
      <c r="O319" s="1"/>
      <c r="P319" s="1"/>
      <c r="Q319" s="1"/>
    </row>
    <row r="320" spans="15:17" x14ac:dyDescent="0.25">
      <c r="O320" s="1"/>
      <c r="P320" s="1"/>
      <c r="Q320" s="1"/>
    </row>
    <row r="321" spans="15:17" x14ac:dyDescent="0.25">
      <c r="O321" s="1"/>
      <c r="P321" s="1"/>
      <c r="Q321" s="1"/>
    </row>
    <row r="322" spans="15:17" x14ac:dyDescent="0.25">
      <c r="O322" s="1"/>
      <c r="P322" s="1"/>
      <c r="Q322" s="1"/>
    </row>
    <row r="323" spans="15:17" x14ac:dyDescent="0.25">
      <c r="O323" s="1"/>
      <c r="P323" s="1"/>
      <c r="Q323" s="1"/>
    </row>
    <row r="324" spans="15:17" x14ac:dyDescent="0.25">
      <c r="O324" s="1"/>
      <c r="P324" s="1"/>
      <c r="Q324" s="1"/>
    </row>
    <row r="325" spans="15:17" x14ac:dyDescent="0.25">
      <c r="O325" s="1"/>
      <c r="P325" s="1"/>
      <c r="Q325" s="1"/>
    </row>
    <row r="326" spans="15:17" x14ac:dyDescent="0.25">
      <c r="O326" s="1"/>
      <c r="P326" s="1"/>
      <c r="Q326" s="1"/>
    </row>
    <row r="341" spans="2:14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2:14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2:14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</sheetData>
  <mergeCells count="25">
    <mergeCell ref="A13:N13"/>
    <mergeCell ref="A25:N25"/>
    <mergeCell ref="L27:N27"/>
    <mergeCell ref="I28:K28"/>
    <mergeCell ref="L28:N28"/>
    <mergeCell ref="A14:N14"/>
    <mergeCell ref="A26:D28"/>
    <mergeCell ref="E26:E29"/>
    <mergeCell ref="F26:N26"/>
    <mergeCell ref="F27:H27"/>
    <mergeCell ref="F28:H28"/>
    <mergeCell ref="I27:K27"/>
    <mergeCell ref="D17:J17"/>
    <mergeCell ref="E15:J15"/>
    <mergeCell ref="I1:K1"/>
    <mergeCell ref="I2:N2"/>
    <mergeCell ref="I4:N4"/>
    <mergeCell ref="I5:N5"/>
    <mergeCell ref="I6:N6"/>
    <mergeCell ref="I7:N7"/>
    <mergeCell ref="I8:N8"/>
    <mergeCell ref="I9:J9"/>
    <mergeCell ref="L9:N9"/>
    <mergeCell ref="I10:J10"/>
    <mergeCell ref="L10:N10"/>
  </mergeCells>
  <pageMargins left="0.70866141732283472" right="0.7086614173228347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7"/>
  <sheetViews>
    <sheetView zoomScale="99" zoomScaleNormal="99" workbookViewId="0">
      <selection activeCell="C186" sqref="C186:P186"/>
    </sheetView>
  </sheetViews>
  <sheetFormatPr defaultRowHeight="15" x14ac:dyDescent="0.25"/>
  <cols>
    <col min="1" max="1" width="31.85546875" customWidth="1"/>
    <col min="2" max="2" width="6.5703125" style="67" customWidth="1"/>
    <col min="3" max="3" width="5.7109375" style="67" customWidth="1"/>
    <col min="4" max="4" width="4.28515625" style="90" customWidth="1"/>
    <col min="5" max="5" width="10" style="67" customWidth="1"/>
    <col min="6" max="6" width="4.85546875" style="67" customWidth="1"/>
    <col min="7" max="7" width="8.28515625" style="67" customWidth="1"/>
    <col min="8" max="8" width="11.85546875" style="67" customWidth="1"/>
    <col min="9" max="9" width="5.140625" style="67" customWidth="1"/>
    <col min="10" max="10" width="5.42578125" style="67" customWidth="1"/>
    <col min="11" max="11" width="12" style="67" customWidth="1"/>
    <col min="12" max="12" width="5.28515625" style="67" customWidth="1"/>
    <col min="13" max="13" width="5.140625" style="67" customWidth="1"/>
    <col min="14" max="14" width="12.5703125" style="67" customWidth="1"/>
    <col min="15" max="15" width="4.140625" style="67" customWidth="1"/>
    <col min="16" max="16" width="5.7109375" style="67" customWidth="1"/>
    <col min="17" max="17" width="12.140625" bestFit="1" customWidth="1"/>
  </cols>
  <sheetData>
    <row r="1" spans="1:16" ht="20.45" customHeight="1" x14ac:dyDescent="0.25">
      <c r="A1" s="186" t="s">
        <v>41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16" x14ac:dyDescent="0.25">
      <c r="A2" s="182" t="s">
        <v>45</v>
      </c>
      <c r="B2" s="170" t="s">
        <v>95</v>
      </c>
      <c r="C2" s="182" t="s">
        <v>21</v>
      </c>
      <c r="D2" s="182"/>
      <c r="E2" s="182"/>
      <c r="F2" s="182"/>
      <c r="G2" s="182" t="s">
        <v>26</v>
      </c>
      <c r="H2" s="177" t="s">
        <v>27</v>
      </c>
      <c r="I2" s="177"/>
      <c r="J2" s="177"/>
      <c r="K2" s="177"/>
      <c r="L2" s="177"/>
      <c r="M2" s="177"/>
      <c r="N2" s="177"/>
      <c r="O2" s="177"/>
      <c r="P2" s="177"/>
    </row>
    <row r="3" spans="1:16" x14ac:dyDescent="0.25">
      <c r="A3" s="182"/>
      <c r="B3" s="171"/>
      <c r="C3" s="182"/>
      <c r="D3" s="182"/>
      <c r="E3" s="182"/>
      <c r="F3" s="182"/>
      <c r="G3" s="199"/>
      <c r="H3" s="155" t="s">
        <v>174</v>
      </c>
      <c r="I3" s="156"/>
      <c r="J3" s="157"/>
      <c r="K3" s="155" t="s">
        <v>157</v>
      </c>
      <c r="L3" s="156"/>
      <c r="M3" s="157"/>
      <c r="N3" s="155" t="s">
        <v>173</v>
      </c>
      <c r="O3" s="156"/>
      <c r="P3" s="157"/>
    </row>
    <row r="4" spans="1:16" ht="14.45" customHeight="1" x14ac:dyDescent="0.25">
      <c r="A4" s="182"/>
      <c r="B4" s="171"/>
      <c r="C4" s="182"/>
      <c r="D4" s="182"/>
      <c r="E4" s="182"/>
      <c r="F4" s="182"/>
      <c r="G4" s="199"/>
      <c r="H4" s="158" t="s">
        <v>28</v>
      </c>
      <c r="I4" s="159"/>
      <c r="J4" s="160"/>
      <c r="K4" s="158" t="s">
        <v>29</v>
      </c>
      <c r="L4" s="159"/>
      <c r="M4" s="160"/>
      <c r="N4" s="158" t="s">
        <v>30</v>
      </c>
      <c r="O4" s="159"/>
      <c r="P4" s="160"/>
    </row>
    <row r="5" spans="1:16" ht="24.75" x14ac:dyDescent="0.25">
      <c r="A5" s="182"/>
      <c r="B5" s="172"/>
      <c r="C5" s="68" t="s">
        <v>22</v>
      </c>
      <c r="D5" s="92" t="s">
        <v>23</v>
      </c>
      <c r="E5" s="92" t="s">
        <v>24</v>
      </c>
      <c r="F5" s="92" t="s">
        <v>25</v>
      </c>
      <c r="G5" s="182"/>
      <c r="H5" s="91" t="s">
        <v>34</v>
      </c>
      <c r="I5" s="91" t="s">
        <v>35</v>
      </c>
      <c r="J5" s="91" t="s">
        <v>36</v>
      </c>
      <c r="K5" s="91" t="s">
        <v>34</v>
      </c>
      <c r="L5" s="91" t="s">
        <v>35</v>
      </c>
      <c r="M5" s="91" t="s">
        <v>36</v>
      </c>
      <c r="N5" s="91" t="s">
        <v>34</v>
      </c>
      <c r="O5" s="91" t="s">
        <v>35</v>
      </c>
      <c r="P5" s="91" t="s">
        <v>36</v>
      </c>
    </row>
    <row r="6" spans="1:16" x14ac:dyDescent="0.25">
      <c r="A6" s="120">
        <v>1</v>
      </c>
      <c r="B6" s="120">
        <v>2</v>
      </c>
      <c r="C6" s="120">
        <v>3</v>
      </c>
      <c r="D6" s="119">
        <v>4</v>
      </c>
      <c r="E6" s="119">
        <v>5</v>
      </c>
      <c r="F6" s="120">
        <v>6</v>
      </c>
      <c r="G6" s="119">
        <v>7</v>
      </c>
      <c r="H6" s="119">
        <v>8</v>
      </c>
      <c r="I6" s="120">
        <v>9</v>
      </c>
      <c r="J6" s="119">
        <v>10</v>
      </c>
      <c r="K6" s="119">
        <v>11</v>
      </c>
      <c r="L6" s="120">
        <v>12</v>
      </c>
      <c r="M6" s="119">
        <v>13</v>
      </c>
      <c r="N6" s="119">
        <v>14</v>
      </c>
      <c r="O6" s="120">
        <v>15</v>
      </c>
      <c r="P6" s="119">
        <v>16</v>
      </c>
    </row>
    <row r="7" spans="1:16" x14ac:dyDescent="0.25">
      <c r="A7" s="131" t="s">
        <v>72</v>
      </c>
      <c r="B7" s="245">
        <v>1</v>
      </c>
      <c r="C7" s="246" t="s">
        <v>53</v>
      </c>
      <c r="D7" s="137" t="s">
        <v>73</v>
      </c>
      <c r="E7" s="138" t="s">
        <v>74</v>
      </c>
      <c r="F7" s="138" t="s">
        <v>75</v>
      </c>
      <c r="G7" s="138" t="s">
        <v>75</v>
      </c>
      <c r="H7" s="139">
        <v>17708015</v>
      </c>
      <c r="I7" s="139"/>
      <c r="J7" s="139"/>
      <c r="K7" s="139">
        <v>17384170</v>
      </c>
      <c r="L7" s="139"/>
      <c r="M7" s="139"/>
      <c r="N7" s="139">
        <v>17483280</v>
      </c>
      <c r="O7" s="118"/>
      <c r="P7" s="247"/>
    </row>
    <row r="8" spans="1:16" x14ac:dyDescent="0.25">
      <c r="A8" s="131" t="s">
        <v>122</v>
      </c>
      <c r="B8" s="245">
        <v>2</v>
      </c>
      <c r="C8" s="246" t="s">
        <v>53</v>
      </c>
      <c r="D8" s="137" t="s">
        <v>120</v>
      </c>
      <c r="E8" s="138" t="s">
        <v>74</v>
      </c>
      <c r="F8" s="138" t="s">
        <v>75</v>
      </c>
      <c r="G8" s="138" t="s">
        <v>75</v>
      </c>
      <c r="H8" s="139">
        <v>17687575</v>
      </c>
      <c r="I8" s="139"/>
      <c r="J8" s="139"/>
      <c r="K8" s="139">
        <v>17384170</v>
      </c>
      <c r="L8" s="139"/>
      <c r="M8" s="139"/>
      <c r="N8" s="139">
        <v>17483280</v>
      </c>
      <c r="O8" s="118"/>
      <c r="P8" s="247"/>
    </row>
    <row r="9" spans="1:16" ht="22.5" x14ac:dyDescent="0.25">
      <c r="A9" s="131" t="s">
        <v>76</v>
      </c>
      <c r="B9" s="245">
        <v>3</v>
      </c>
      <c r="C9" s="246" t="s">
        <v>53</v>
      </c>
      <c r="D9" s="137" t="s">
        <v>120</v>
      </c>
      <c r="E9" s="138" t="s">
        <v>77</v>
      </c>
      <c r="F9" s="138" t="s">
        <v>75</v>
      </c>
      <c r="G9" s="138" t="s">
        <v>75</v>
      </c>
      <c r="H9" s="139">
        <v>17687575</v>
      </c>
      <c r="I9" s="139"/>
      <c r="J9" s="139"/>
      <c r="K9" s="139">
        <v>17384170</v>
      </c>
      <c r="L9" s="139"/>
      <c r="M9" s="139"/>
      <c r="N9" s="139">
        <v>17483280</v>
      </c>
      <c r="O9" s="118"/>
      <c r="P9" s="247"/>
    </row>
    <row r="10" spans="1:16" ht="33.75" x14ac:dyDescent="0.25">
      <c r="A10" s="131" t="s">
        <v>175</v>
      </c>
      <c r="B10" s="245">
        <v>4</v>
      </c>
      <c r="C10" s="246" t="s">
        <v>53</v>
      </c>
      <c r="D10" s="137" t="s">
        <v>120</v>
      </c>
      <c r="E10" s="138" t="s">
        <v>78</v>
      </c>
      <c r="F10" s="138" t="s">
        <v>75</v>
      </c>
      <c r="G10" s="138" t="s">
        <v>75</v>
      </c>
      <c r="H10" s="139">
        <v>5812345</v>
      </c>
      <c r="I10" s="139"/>
      <c r="J10" s="139"/>
      <c r="K10" s="139">
        <v>5530450</v>
      </c>
      <c r="L10" s="139"/>
      <c r="M10" s="139"/>
      <c r="N10" s="139">
        <v>5633750</v>
      </c>
      <c r="O10" s="118"/>
      <c r="P10" s="247"/>
    </row>
    <row r="11" spans="1:16" ht="22.5" x14ac:dyDescent="0.25">
      <c r="A11" s="131" t="s">
        <v>176</v>
      </c>
      <c r="B11" s="245">
        <v>5</v>
      </c>
      <c r="C11" s="246" t="s">
        <v>53</v>
      </c>
      <c r="D11" s="137" t="s">
        <v>120</v>
      </c>
      <c r="E11" s="138" t="s">
        <v>123</v>
      </c>
      <c r="F11" s="138" t="s">
        <v>75</v>
      </c>
      <c r="G11" s="138" t="s">
        <v>75</v>
      </c>
      <c r="H11" s="139">
        <v>5812345</v>
      </c>
      <c r="I11" s="139"/>
      <c r="J11" s="139"/>
      <c r="K11" s="139">
        <v>5530450</v>
      </c>
      <c r="L11" s="139"/>
      <c r="M11" s="139"/>
      <c r="N11" s="139">
        <v>5633750</v>
      </c>
      <c r="O11" s="118"/>
      <c r="P11" s="247"/>
    </row>
    <row r="12" spans="1:16" ht="22.5" x14ac:dyDescent="0.25">
      <c r="A12" s="131" t="s">
        <v>177</v>
      </c>
      <c r="B12" s="245">
        <v>6</v>
      </c>
      <c r="C12" s="246" t="s">
        <v>53</v>
      </c>
      <c r="D12" s="137" t="s">
        <v>120</v>
      </c>
      <c r="E12" s="138" t="s">
        <v>119</v>
      </c>
      <c r="F12" s="138" t="s">
        <v>75</v>
      </c>
      <c r="G12" s="138" t="s">
        <v>75</v>
      </c>
      <c r="H12" s="139">
        <v>1716695</v>
      </c>
      <c r="I12" s="139"/>
      <c r="J12" s="139"/>
      <c r="K12" s="139">
        <v>1280440</v>
      </c>
      <c r="L12" s="139"/>
      <c r="M12" s="139"/>
      <c r="N12" s="139">
        <v>1280440</v>
      </c>
      <c r="O12" s="118"/>
      <c r="P12" s="247"/>
    </row>
    <row r="13" spans="1:16" ht="67.5" x14ac:dyDescent="0.25">
      <c r="A13" s="131" t="s">
        <v>178</v>
      </c>
      <c r="B13" s="245">
        <v>7</v>
      </c>
      <c r="C13" s="246" t="s">
        <v>53</v>
      </c>
      <c r="D13" s="137" t="s">
        <v>120</v>
      </c>
      <c r="E13" s="138" t="s">
        <v>119</v>
      </c>
      <c r="F13" s="138" t="s">
        <v>79</v>
      </c>
      <c r="G13" s="138" t="s">
        <v>75</v>
      </c>
      <c r="H13" s="139">
        <v>1096655</v>
      </c>
      <c r="I13" s="139"/>
      <c r="J13" s="139"/>
      <c r="K13" s="139">
        <v>960400</v>
      </c>
      <c r="L13" s="139"/>
      <c r="M13" s="139"/>
      <c r="N13" s="139">
        <v>960400</v>
      </c>
      <c r="O13" s="118"/>
      <c r="P13" s="247"/>
    </row>
    <row r="14" spans="1:16" ht="22.5" x14ac:dyDescent="0.25">
      <c r="A14" s="131" t="s">
        <v>179</v>
      </c>
      <c r="B14" s="245">
        <v>8</v>
      </c>
      <c r="C14" s="246" t="s">
        <v>53</v>
      </c>
      <c r="D14" s="137" t="s">
        <v>120</v>
      </c>
      <c r="E14" s="138" t="s">
        <v>119</v>
      </c>
      <c r="F14" s="138" t="s">
        <v>80</v>
      </c>
      <c r="G14" s="138" t="s">
        <v>75</v>
      </c>
      <c r="H14" s="139">
        <v>1096655</v>
      </c>
      <c r="I14" s="139"/>
      <c r="J14" s="139"/>
      <c r="K14" s="139">
        <v>960400</v>
      </c>
      <c r="L14" s="139"/>
      <c r="M14" s="139"/>
      <c r="N14" s="139">
        <v>960400</v>
      </c>
      <c r="O14" s="118"/>
      <c r="P14" s="247"/>
    </row>
    <row r="15" spans="1:16" ht="22.5" x14ac:dyDescent="0.25">
      <c r="A15" s="131" t="s">
        <v>180</v>
      </c>
      <c r="B15" s="245">
        <v>9</v>
      </c>
      <c r="C15" s="246" t="s">
        <v>53</v>
      </c>
      <c r="D15" s="137" t="s">
        <v>120</v>
      </c>
      <c r="E15" s="138" t="s">
        <v>119</v>
      </c>
      <c r="F15" s="138" t="s">
        <v>51</v>
      </c>
      <c r="G15" s="138" t="s">
        <v>75</v>
      </c>
      <c r="H15" s="139">
        <v>844650</v>
      </c>
      <c r="I15" s="139"/>
      <c r="J15" s="139"/>
      <c r="K15" s="139">
        <v>740000</v>
      </c>
      <c r="L15" s="139"/>
      <c r="M15" s="139"/>
      <c r="N15" s="139">
        <v>740000</v>
      </c>
      <c r="O15" s="118"/>
      <c r="P15" s="247"/>
    </row>
    <row r="16" spans="1:16" x14ac:dyDescent="0.25">
      <c r="A16" s="131" t="s">
        <v>181</v>
      </c>
      <c r="B16" s="245">
        <v>10</v>
      </c>
      <c r="C16" s="246" t="s">
        <v>53</v>
      </c>
      <c r="D16" s="137" t="s">
        <v>120</v>
      </c>
      <c r="E16" s="138" t="s">
        <v>119</v>
      </c>
      <c r="F16" s="138" t="s">
        <v>51</v>
      </c>
      <c r="G16" s="138" t="s">
        <v>81</v>
      </c>
      <c r="H16" s="139">
        <v>844650</v>
      </c>
      <c r="I16" s="139"/>
      <c r="J16" s="139"/>
      <c r="K16" s="139">
        <v>740000</v>
      </c>
      <c r="L16" s="139"/>
      <c r="M16" s="139"/>
      <c r="N16" s="139">
        <v>740000</v>
      </c>
      <c r="O16" s="118"/>
      <c r="P16" s="247"/>
    </row>
    <row r="17" spans="1:16" ht="22.5" x14ac:dyDescent="0.25">
      <c r="A17" s="131" t="s">
        <v>182</v>
      </c>
      <c r="B17" s="245">
        <v>11</v>
      </c>
      <c r="C17" s="246" t="s">
        <v>53</v>
      </c>
      <c r="D17" s="137" t="s">
        <v>120</v>
      </c>
      <c r="E17" s="138" t="s">
        <v>119</v>
      </c>
      <c r="F17" s="138" t="s">
        <v>51</v>
      </c>
      <c r="G17" s="138" t="s">
        <v>82</v>
      </c>
      <c r="H17" s="139">
        <v>834650</v>
      </c>
      <c r="I17" s="139"/>
      <c r="J17" s="139"/>
      <c r="K17" s="139">
        <v>730000</v>
      </c>
      <c r="L17" s="139"/>
      <c r="M17" s="139"/>
      <c r="N17" s="139">
        <v>730000</v>
      </c>
      <c r="O17" s="118"/>
      <c r="P17" s="247"/>
    </row>
    <row r="18" spans="1:16" x14ac:dyDescent="0.25">
      <c r="A18" s="131" t="s">
        <v>183</v>
      </c>
      <c r="B18" s="245">
        <v>12</v>
      </c>
      <c r="C18" s="246" t="s">
        <v>53</v>
      </c>
      <c r="D18" s="137" t="s">
        <v>120</v>
      </c>
      <c r="E18" s="138" t="s">
        <v>119</v>
      </c>
      <c r="F18" s="138" t="s">
        <v>51</v>
      </c>
      <c r="G18" s="138" t="s">
        <v>52</v>
      </c>
      <c r="H18" s="139">
        <v>834650</v>
      </c>
      <c r="I18" s="139"/>
      <c r="J18" s="139"/>
      <c r="K18" s="139">
        <v>730000</v>
      </c>
      <c r="L18" s="139"/>
      <c r="M18" s="139"/>
      <c r="N18" s="139">
        <v>730000</v>
      </c>
      <c r="O18" s="118"/>
      <c r="P18" s="247"/>
    </row>
    <row r="19" spans="1:16" x14ac:dyDescent="0.25">
      <c r="A19" s="140" t="s">
        <v>183</v>
      </c>
      <c r="B19" s="249">
        <v>13</v>
      </c>
      <c r="C19" s="250" t="s">
        <v>53</v>
      </c>
      <c r="D19" s="141" t="s">
        <v>120</v>
      </c>
      <c r="E19" s="142" t="s">
        <v>119</v>
      </c>
      <c r="F19" s="142" t="s">
        <v>51</v>
      </c>
      <c r="G19" s="142" t="s">
        <v>52</v>
      </c>
      <c r="H19" s="143">
        <v>730000</v>
      </c>
      <c r="I19" s="143"/>
      <c r="J19" s="143"/>
      <c r="K19" s="143">
        <v>730000</v>
      </c>
      <c r="L19" s="143"/>
      <c r="M19" s="143"/>
      <c r="N19" s="143">
        <v>730000</v>
      </c>
      <c r="O19" s="132"/>
      <c r="P19" s="248"/>
    </row>
    <row r="20" spans="1:16" ht="63" x14ac:dyDescent="0.25">
      <c r="A20" s="140" t="s">
        <v>184</v>
      </c>
      <c r="B20" s="249">
        <v>14</v>
      </c>
      <c r="C20" s="250" t="s">
        <v>53</v>
      </c>
      <c r="D20" s="141" t="s">
        <v>120</v>
      </c>
      <c r="E20" s="142" t="s">
        <v>119</v>
      </c>
      <c r="F20" s="142" t="s">
        <v>51</v>
      </c>
      <c r="G20" s="142" t="s">
        <v>167</v>
      </c>
      <c r="H20" s="143">
        <v>104650</v>
      </c>
      <c r="I20" s="143"/>
      <c r="J20" s="143"/>
      <c r="K20" s="143">
        <v>0</v>
      </c>
      <c r="L20" s="143"/>
      <c r="M20" s="143"/>
      <c r="N20" s="143">
        <v>0</v>
      </c>
      <c r="O20" s="132"/>
      <c r="P20" s="248"/>
    </row>
    <row r="21" spans="1:16" x14ac:dyDescent="0.25">
      <c r="A21" s="131" t="s">
        <v>185</v>
      </c>
      <c r="B21" s="245">
        <v>15</v>
      </c>
      <c r="C21" s="246" t="s">
        <v>53</v>
      </c>
      <c r="D21" s="137" t="s">
        <v>120</v>
      </c>
      <c r="E21" s="138" t="s">
        <v>119</v>
      </c>
      <c r="F21" s="138" t="s">
        <v>51</v>
      </c>
      <c r="G21" s="138" t="s">
        <v>94</v>
      </c>
      <c r="H21" s="139">
        <v>10000</v>
      </c>
      <c r="I21" s="139"/>
      <c r="J21" s="139"/>
      <c r="K21" s="139">
        <v>10000</v>
      </c>
      <c r="L21" s="139"/>
      <c r="M21" s="139"/>
      <c r="N21" s="139">
        <v>10000</v>
      </c>
      <c r="O21" s="132"/>
      <c r="P21" s="247"/>
    </row>
    <row r="22" spans="1:16" ht="31.5" x14ac:dyDescent="0.25">
      <c r="A22" s="140" t="s">
        <v>186</v>
      </c>
      <c r="B22" s="249">
        <v>16</v>
      </c>
      <c r="C22" s="250" t="s">
        <v>53</v>
      </c>
      <c r="D22" s="141" t="s">
        <v>120</v>
      </c>
      <c r="E22" s="142" t="s">
        <v>119</v>
      </c>
      <c r="F22" s="142" t="s">
        <v>51</v>
      </c>
      <c r="G22" s="142" t="s">
        <v>68</v>
      </c>
      <c r="H22" s="143">
        <v>10000</v>
      </c>
      <c r="I22" s="143"/>
      <c r="J22" s="143"/>
      <c r="K22" s="143">
        <v>10000</v>
      </c>
      <c r="L22" s="143"/>
      <c r="M22" s="143"/>
      <c r="N22" s="143">
        <v>10000</v>
      </c>
      <c r="O22" s="132"/>
      <c r="P22" s="248"/>
    </row>
    <row r="23" spans="1:16" ht="45" x14ac:dyDescent="0.25">
      <c r="A23" s="131" t="s">
        <v>187</v>
      </c>
      <c r="B23" s="245">
        <v>17</v>
      </c>
      <c r="C23" s="246" t="s">
        <v>53</v>
      </c>
      <c r="D23" s="137" t="s">
        <v>120</v>
      </c>
      <c r="E23" s="138" t="s">
        <v>119</v>
      </c>
      <c r="F23" s="138" t="s">
        <v>54</v>
      </c>
      <c r="G23" s="138" t="s">
        <v>75</v>
      </c>
      <c r="H23" s="139">
        <v>252005</v>
      </c>
      <c r="I23" s="139"/>
      <c r="J23" s="139"/>
      <c r="K23" s="139">
        <v>220400</v>
      </c>
      <c r="L23" s="139"/>
      <c r="M23" s="139"/>
      <c r="N23" s="139">
        <v>220400</v>
      </c>
      <c r="O23" s="132"/>
      <c r="P23" s="247"/>
    </row>
    <row r="24" spans="1:16" x14ac:dyDescent="0.25">
      <c r="A24" s="131" t="s">
        <v>181</v>
      </c>
      <c r="B24" s="245">
        <v>18</v>
      </c>
      <c r="C24" s="246" t="s">
        <v>53</v>
      </c>
      <c r="D24" s="137" t="s">
        <v>120</v>
      </c>
      <c r="E24" s="138" t="s">
        <v>119</v>
      </c>
      <c r="F24" s="138" t="s">
        <v>54</v>
      </c>
      <c r="G24" s="138" t="s">
        <v>81</v>
      </c>
      <c r="H24" s="139">
        <v>252005</v>
      </c>
      <c r="I24" s="139"/>
      <c r="J24" s="139"/>
      <c r="K24" s="139">
        <v>220400</v>
      </c>
      <c r="L24" s="139"/>
      <c r="M24" s="139"/>
      <c r="N24" s="139">
        <v>220400</v>
      </c>
      <c r="O24" s="118"/>
      <c r="P24" s="247"/>
    </row>
    <row r="25" spans="1:16" ht="22.5" x14ac:dyDescent="0.25">
      <c r="A25" s="131" t="s">
        <v>182</v>
      </c>
      <c r="B25" s="245">
        <v>19</v>
      </c>
      <c r="C25" s="246" t="s">
        <v>53</v>
      </c>
      <c r="D25" s="137" t="s">
        <v>120</v>
      </c>
      <c r="E25" s="138" t="s">
        <v>119</v>
      </c>
      <c r="F25" s="138" t="s">
        <v>54</v>
      </c>
      <c r="G25" s="138" t="s">
        <v>82</v>
      </c>
      <c r="H25" s="139">
        <v>252005</v>
      </c>
      <c r="I25" s="139"/>
      <c r="J25" s="139"/>
      <c r="K25" s="139">
        <v>220400</v>
      </c>
      <c r="L25" s="139"/>
      <c r="M25" s="139"/>
      <c r="N25" s="139">
        <v>220400</v>
      </c>
      <c r="O25" s="132"/>
      <c r="P25" s="247"/>
    </row>
    <row r="26" spans="1:16" ht="22.5" x14ac:dyDescent="0.25">
      <c r="A26" s="131" t="s">
        <v>188</v>
      </c>
      <c r="B26" s="245">
        <v>20</v>
      </c>
      <c r="C26" s="246" t="s">
        <v>53</v>
      </c>
      <c r="D26" s="137" t="s">
        <v>120</v>
      </c>
      <c r="E26" s="138" t="s">
        <v>119</v>
      </c>
      <c r="F26" s="138" t="s">
        <v>54</v>
      </c>
      <c r="G26" s="138" t="s">
        <v>55</v>
      </c>
      <c r="H26" s="139">
        <v>252005</v>
      </c>
      <c r="I26" s="139"/>
      <c r="J26" s="139"/>
      <c r="K26" s="139">
        <v>220400</v>
      </c>
      <c r="L26" s="139"/>
      <c r="M26" s="139"/>
      <c r="N26" s="139">
        <v>220400</v>
      </c>
      <c r="O26" s="118"/>
      <c r="P26" s="247"/>
    </row>
    <row r="27" spans="1:16" ht="21" x14ac:dyDescent="0.25">
      <c r="A27" s="140" t="s">
        <v>188</v>
      </c>
      <c r="B27" s="249">
        <v>21</v>
      </c>
      <c r="C27" s="250" t="s">
        <v>53</v>
      </c>
      <c r="D27" s="141" t="s">
        <v>120</v>
      </c>
      <c r="E27" s="142" t="s">
        <v>119</v>
      </c>
      <c r="F27" s="142" t="s">
        <v>54</v>
      </c>
      <c r="G27" s="142" t="s">
        <v>55</v>
      </c>
      <c r="H27" s="143">
        <v>220400</v>
      </c>
      <c r="I27" s="143"/>
      <c r="J27" s="143"/>
      <c r="K27" s="143">
        <v>220400</v>
      </c>
      <c r="L27" s="143"/>
      <c r="M27" s="143"/>
      <c r="N27" s="143">
        <v>220400</v>
      </c>
      <c r="O27" s="132"/>
      <c r="P27" s="248"/>
    </row>
    <row r="28" spans="1:16" ht="63" x14ac:dyDescent="0.25">
      <c r="A28" s="140" t="s">
        <v>184</v>
      </c>
      <c r="B28" s="249">
        <v>22</v>
      </c>
      <c r="C28" s="250" t="s">
        <v>53</v>
      </c>
      <c r="D28" s="141" t="s">
        <v>120</v>
      </c>
      <c r="E28" s="142" t="s">
        <v>119</v>
      </c>
      <c r="F28" s="142" t="s">
        <v>54</v>
      </c>
      <c r="G28" s="142" t="s">
        <v>168</v>
      </c>
      <c r="H28" s="143">
        <v>31605</v>
      </c>
      <c r="I28" s="143"/>
      <c r="J28" s="143"/>
      <c r="K28" s="143">
        <v>0</v>
      </c>
      <c r="L28" s="143"/>
      <c r="M28" s="143"/>
      <c r="N28" s="143">
        <v>0</v>
      </c>
      <c r="O28" s="132"/>
      <c r="P28" s="248"/>
    </row>
    <row r="29" spans="1:16" ht="33.75" x14ac:dyDescent="0.25">
      <c r="A29" s="131" t="s">
        <v>189</v>
      </c>
      <c r="B29" s="245">
        <v>23</v>
      </c>
      <c r="C29" s="246" t="s">
        <v>53</v>
      </c>
      <c r="D29" s="137" t="s">
        <v>120</v>
      </c>
      <c r="E29" s="138" t="s">
        <v>119</v>
      </c>
      <c r="F29" s="138" t="s">
        <v>81</v>
      </c>
      <c r="G29" s="138" t="s">
        <v>75</v>
      </c>
      <c r="H29" s="139">
        <v>300000</v>
      </c>
      <c r="I29" s="139"/>
      <c r="J29" s="139"/>
      <c r="K29" s="139">
        <v>0</v>
      </c>
      <c r="L29" s="139"/>
      <c r="M29" s="139"/>
      <c r="N29" s="139">
        <v>0</v>
      </c>
      <c r="O29" s="132"/>
      <c r="P29" s="247"/>
    </row>
    <row r="30" spans="1:16" ht="33.75" x14ac:dyDescent="0.25">
      <c r="A30" s="131" t="s">
        <v>190</v>
      </c>
      <c r="B30" s="245">
        <v>24</v>
      </c>
      <c r="C30" s="246" t="s">
        <v>53</v>
      </c>
      <c r="D30" s="137" t="s">
        <v>120</v>
      </c>
      <c r="E30" s="138" t="s">
        <v>119</v>
      </c>
      <c r="F30" s="138" t="s">
        <v>83</v>
      </c>
      <c r="G30" s="138" t="s">
        <v>75</v>
      </c>
      <c r="H30" s="139">
        <v>300000</v>
      </c>
      <c r="I30" s="139"/>
      <c r="J30" s="139"/>
      <c r="K30" s="139">
        <v>0</v>
      </c>
      <c r="L30" s="139"/>
      <c r="M30" s="139"/>
      <c r="N30" s="139">
        <v>0</v>
      </c>
      <c r="O30" s="118"/>
      <c r="P30" s="247"/>
    </row>
    <row r="31" spans="1:16" ht="22.5" x14ac:dyDescent="0.25">
      <c r="A31" s="131" t="s">
        <v>191</v>
      </c>
      <c r="B31" s="245">
        <v>25</v>
      </c>
      <c r="C31" s="246" t="s">
        <v>53</v>
      </c>
      <c r="D31" s="137" t="s">
        <v>120</v>
      </c>
      <c r="E31" s="138" t="s">
        <v>119</v>
      </c>
      <c r="F31" s="138" t="s">
        <v>147</v>
      </c>
      <c r="G31" s="138" t="s">
        <v>75</v>
      </c>
      <c r="H31" s="139">
        <v>300000</v>
      </c>
      <c r="I31" s="139"/>
      <c r="J31" s="139"/>
      <c r="K31" s="139">
        <v>0</v>
      </c>
      <c r="L31" s="139"/>
      <c r="M31" s="139"/>
      <c r="N31" s="139">
        <v>0</v>
      </c>
      <c r="O31" s="118"/>
      <c r="P31" s="247"/>
    </row>
    <row r="32" spans="1:16" x14ac:dyDescent="0.25">
      <c r="A32" s="131" t="s">
        <v>181</v>
      </c>
      <c r="B32" s="245">
        <v>26</v>
      </c>
      <c r="C32" s="246" t="s">
        <v>53</v>
      </c>
      <c r="D32" s="137" t="s">
        <v>120</v>
      </c>
      <c r="E32" s="138" t="s">
        <v>119</v>
      </c>
      <c r="F32" s="138" t="s">
        <v>147</v>
      </c>
      <c r="G32" s="138" t="s">
        <v>81</v>
      </c>
      <c r="H32" s="139">
        <v>300000</v>
      </c>
      <c r="I32" s="139"/>
      <c r="J32" s="139"/>
      <c r="K32" s="139">
        <v>0</v>
      </c>
      <c r="L32" s="139"/>
      <c r="M32" s="139"/>
      <c r="N32" s="139">
        <v>0</v>
      </c>
      <c r="O32" s="132"/>
      <c r="P32" s="247"/>
    </row>
    <row r="33" spans="1:16" x14ac:dyDescent="0.25">
      <c r="A33" s="131" t="s">
        <v>192</v>
      </c>
      <c r="B33" s="245">
        <v>27</v>
      </c>
      <c r="C33" s="246" t="s">
        <v>53</v>
      </c>
      <c r="D33" s="137" t="s">
        <v>120</v>
      </c>
      <c r="E33" s="138" t="s">
        <v>119</v>
      </c>
      <c r="F33" s="138" t="s">
        <v>147</v>
      </c>
      <c r="G33" s="138" t="s">
        <v>84</v>
      </c>
      <c r="H33" s="139">
        <v>300000</v>
      </c>
      <c r="I33" s="139"/>
      <c r="J33" s="139"/>
      <c r="K33" s="139">
        <v>0</v>
      </c>
      <c r="L33" s="139"/>
      <c r="M33" s="139"/>
      <c r="N33" s="139">
        <v>0</v>
      </c>
      <c r="O33" s="118"/>
      <c r="P33" s="247"/>
    </row>
    <row r="34" spans="1:16" x14ac:dyDescent="0.25">
      <c r="A34" s="131" t="s">
        <v>193</v>
      </c>
      <c r="B34" s="245">
        <v>28</v>
      </c>
      <c r="C34" s="246" t="s">
        <v>53</v>
      </c>
      <c r="D34" s="137" t="s">
        <v>120</v>
      </c>
      <c r="E34" s="138" t="s">
        <v>119</v>
      </c>
      <c r="F34" s="138" t="s">
        <v>147</v>
      </c>
      <c r="G34" s="138" t="s">
        <v>85</v>
      </c>
      <c r="H34" s="139">
        <v>300000</v>
      </c>
      <c r="I34" s="139"/>
      <c r="J34" s="139"/>
      <c r="K34" s="139">
        <v>0</v>
      </c>
      <c r="L34" s="139"/>
      <c r="M34" s="139"/>
      <c r="N34" s="139">
        <v>0</v>
      </c>
      <c r="O34" s="118"/>
      <c r="P34" s="247"/>
    </row>
    <row r="35" spans="1:16" ht="21" x14ac:dyDescent="0.25">
      <c r="A35" s="140" t="s">
        <v>194</v>
      </c>
      <c r="B35" s="249">
        <v>29</v>
      </c>
      <c r="C35" s="250" t="s">
        <v>53</v>
      </c>
      <c r="D35" s="141" t="s">
        <v>120</v>
      </c>
      <c r="E35" s="142" t="s">
        <v>119</v>
      </c>
      <c r="F35" s="142" t="s">
        <v>147</v>
      </c>
      <c r="G35" s="142" t="s">
        <v>57</v>
      </c>
      <c r="H35" s="143">
        <v>300000</v>
      </c>
      <c r="I35" s="143"/>
      <c r="J35" s="143"/>
      <c r="K35" s="143">
        <v>0</v>
      </c>
      <c r="L35" s="143"/>
      <c r="M35" s="143"/>
      <c r="N35" s="143">
        <v>0</v>
      </c>
      <c r="O35" s="132"/>
      <c r="P35" s="248"/>
    </row>
    <row r="36" spans="1:16" x14ac:dyDescent="0.25">
      <c r="A36" s="131" t="s">
        <v>195</v>
      </c>
      <c r="B36" s="245">
        <v>30</v>
      </c>
      <c r="C36" s="246" t="s">
        <v>53</v>
      </c>
      <c r="D36" s="137" t="s">
        <v>120</v>
      </c>
      <c r="E36" s="138" t="s">
        <v>119</v>
      </c>
      <c r="F36" s="138" t="s">
        <v>86</v>
      </c>
      <c r="G36" s="138" t="s">
        <v>75</v>
      </c>
      <c r="H36" s="139">
        <v>320040</v>
      </c>
      <c r="I36" s="139"/>
      <c r="J36" s="139"/>
      <c r="K36" s="139">
        <v>320040</v>
      </c>
      <c r="L36" s="139"/>
      <c r="M36" s="139"/>
      <c r="N36" s="139">
        <v>320040</v>
      </c>
      <c r="O36" s="132"/>
      <c r="P36" s="247"/>
    </row>
    <row r="37" spans="1:16" ht="22.5" x14ac:dyDescent="0.25">
      <c r="A37" s="131" t="s">
        <v>196</v>
      </c>
      <c r="B37" s="245">
        <v>31</v>
      </c>
      <c r="C37" s="246" t="s">
        <v>53</v>
      </c>
      <c r="D37" s="137" t="s">
        <v>120</v>
      </c>
      <c r="E37" s="138" t="s">
        <v>119</v>
      </c>
      <c r="F37" s="138" t="s">
        <v>87</v>
      </c>
      <c r="G37" s="138" t="s">
        <v>75</v>
      </c>
      <c r="H37" s="139">
        <v>320040</v>
      </c>
      <c r="I37" s="139"/>
      <c r="J37" s="139"/>
      <c r="K37" s="139">
        <v>320040</v>
      </c>
      <c r="L37" s="139"/>
      <c r="M37" s="139"/>
      <c r="N37" s="139">
        <v>320040</v>
      </c>
      <c r="O37" s="118"/>
      <c r="P37" s="247"/>
    </row>
    <row r="38" spans="1:16" ht="22.5" x14ac:dyDescent="0.25">
      <c r="A38" s="131" t="s">
        <v>197</v>
      </c>
      <c r="B38" s="245">
        <v>32</v>
      </c>
      <c r="C38" s="246" t="s">
        <v>53</v>
      </c>
      <c r="D38" s="137" t="s">
        <v>120</v>
      </c>
      <c r="E38" s="138" t="s">
        <v>119</v>
      </c>
      <c r="F38" s="138" t="s">
        <v>58</v>
      </c>
      <c r="G38" s="138" t="s">
        <v>75</v>
      </c>
      <c r="H38" s="139">
        <v>320040</v>
      </c>
      <c r="I38" s="139"/>
      <c r="J38" s="139"/>
      <c r="K38" s="139">
        <v>320040</v>
      </c>
      <c r="L38" s="139"/>
      <c r="M38" s="139"/>
      <c r="N38" s="139">
        <v>320040</v>
      </c>
      <c r="O38" s="118"/>
      <c r="P38" s="247"/>
    </row>
    <row r="39" spans="1:16" x14ac:dyDescent="0.25">
      <c r="A39" s="131" t="s">
        <v>181</v>
      </c>
      <c r="B39" s="245">
        <v>33</v>
      </c>
      <c r="C39" s="246" t="s">
        <v>53</v>
      </c>
      <c r="D39" s="137" t="s">
        <v>120</v>
      </c>
      <c r="E39" s="138" t="s">
        <v>119</v>
      </c>
      <c r="F39" s="138" t="s">
        <v>58</v>
      </c>
      <c r="G39" s="138" t="s">
        <v>81</v>
      </c>
      <c r="H39" s="139">
        <v>320040</v>
      </c>
      <c r="I39" s="139"/>
      <c r="J39" s="139"/>
      <c r="K39" s="139">
        <v>320040</v>
      </c>
      <c r="L39" s="139"/>
      <c r="M39" s="139"/>
      <c r="N39" s="139">
        <v>320040</v>
      </c>
      <c r="O39" s="132"/>
      <c r="P39" s="247"/>
    </row>
    <row r="40" spans="1:16" x14ac:dyDescent="0.25">
      <c r="A40" s="131" t="s">
        <v>198</v>
      </c>
      <c r="B40" s="245">
        <v>34</v>
      </c>
      <c r="C40" s="246" t="s">
        <v>53</v>
      </c>
      <c r="D40" s="137" t="s">
        <v>120</v>
      </c>
      <c r="E40" s="138" t="s">
        <v>119</v>
      </c>
      <c r="F40" s="138" t="s">
        <v>58</v>
      </c>
      <c r="G40" s="138" t="s">
        <v>88</v>
      </c>
      <c r="H40" s="139">
        <v>320040</v>
      </c>
      <c r="I40" s="139"/>
      <c r="J40" s="139"/>
      <c r="K40" s="139">
        <v>320040</v>
      </c>
      <c r="L40" s="139"/>
      <c r="M40" s="139"/>
      <c r="N40" s="139">
        <v>320040</v>
      </c>
      <c r="O40" s="118"/>
      <c r="P40" s="247"/>
    </row>
    <row r="41" spans="1:16" ht="22.5" x14ac:dyDescent="0.25">
      <c r="A41" s="131" t="s">
        <v>199</v>
      </c>
      <c r="B41" s="245">
        <v>35</v>
      </c>
      <c r="C41" s="246" t="s">
        <v>53</v>
      </c>
      <c r="D41" s="137" t="s">
        <v>120</v>
      </c>
      <c r="E41" s="138" t="s">
        <v>119</v>
      </c>
      <c r="F41" s="138" t="s">
        <v>58</v>
      </c>
      <c r="G41" s="138" t="s">
        <v>89</v>
      </c>
      <c r="H41" s="139">
        <v>320040</v>
      </c>
      <c r="I41" s="139"/>
      <c r="J41" s="139"/>
      <c r="K41" s="139">
        <v>320040</v>
      </c>
      <c r="L41" s="139"/>
      <c r="M41" s="139"/>
      <c r="N41" s="139">
        <v>320040</v>
      </c>
      <c r="O41" s="118"/>
      <c r="P41" s="247"/>
    </row>
    <row r="42" spans="1:16" ht="73.5" x14ac:dyDescent="0.25">
      <c r="A42" s="140" t="s">
        <v>200</v>
      </c>
      <c r="B42" s="249">
        <v>36</v>
      </c>
      <c r="C42" s="250" t="s">
        <v>53</v>
      </c>
      <c r="D42" s="141" t="s">
        <v>120</v>
      </c>
      <c r="E42" s="142" t="s">
        <v>119</v>
      </c>
      <c r="F42" s="142" t="s">
        <v>58</v>
      </c>
      <c r="G42" s="142" t="s">
        <v>59</v>
      </c>
      <c r="H42" s="143">
        <v>320040</v>
      </c>
      <c r="I42" s="143"/>
      <c r="J42" s="143"/>
      <c r="K42" s="143">
        <v>320040</v>
      </c>
      <c r="L42" s="143"/>
      <c r="M42" s="143"/>
      <c r="N42" s="143">
        <v>320040</v>
      </c>
      <c r="O42" s="132"/>
      <c r="P42" s="248"/>
    </row>
    <row r="43" spans="1:16" ht="33.75" x14ac:dyDescent="0.25">
      <c r="A43" s="131" t="s">
        <v>201</v>
      </c>
      <c r="B43" s="245">
        <v>37</v>
      </c>
      <c r="C43" s="246" t="s">
        <v>53</v>
      </c>
      <c r="D43" s="137" t="s">
        <v>120</v>
      </c>
      <c r="E43" s="138" t="s">
        <v>124</v>
      </c>
      <c r="F43" s="138" t="s">
        <v>75</v>
      </c>
      <c r="G43" s="138" t="s">
        <v>75</v>
      </c>
      <c r="H43" s="139">
        <v>4095650</v>
      </c>
      <c r="I43" s="139"/>
      <c r="J43" s="139"/>
      <c r="K43" s="139">
        <v>4250010</v>
      </c>
      <c r="L43" s="139"/>
      <c r="M43" s="139"/>
      <c r="N43" s="139">
        <v>4353310</v>
      </c>
      <c r="O43" s="132"/>
      <c r="P43" s="247"/>
    </row>
    <row r="44" spans="1:16" ht="33.75" x14ac:dyDescent="0.25">
      <c r="A44" s="131" t="s">
        <v>189</v>
      </c>
      <c r="B44" s="245">
        <v>38</v>
      </c>
      <c r="C44" s="246" t="s">
        <v>53</v>
      </c>
      <c r="D44" s="137" t="s">
        <v>120</v>
      </c>
      <c r="E44" s="138" t="s">
        <v>124</v>
      </c>
      <c r="F44" s="138" t="s">
        <v>81</v>
      </c>
      <c r="G44" s="138" t="s">
        <v>75</v>
      </c>
      <c r="H44" s="139">
        <v>4013640</v>
      </c>
      <c r="I44" s="139"/>
      <c r="J44" s="139"/>
      <c r="K44" s="139">
        <v>4168000</v>
      </c>
      <c r="L44" s="139"/>
      <c r="M44" s="139"/>
      <c r="N44" s="139">
        <v>4271300</v>
      </c>
      <c r="O44" s="118"/>
      <c r="P44" s="247"/>
    </row>
    <row r="45" spans="1:16" ht="33.75" x14ac:dyDescent="0.25">
      <c r="A45" s="131" t="s">
        <v>190</v>
      </c>
      <c r="B45" s="245">
        <v>39</v>
      </c>
      <c r="C45" s="246" t="s">
        <v>53</v>
      </c>
      <c r="D45" s="137" t="s">
        <v>120</v>
      </c>
      <c r="E45" s="138" t="s">
        <v>124</v>
      </c>
      <c r="F45" s="138" t="s">
        <v>83</v>
      </c>
      <c r="G45" s="138" t="s">
        <v>75</v>
      </c>
      <c r="H45" s="139">
        <v>4013640</v>
      </c>
      <c r="I45" s="139"/>
      <c r="J45" s="139"/>
      <c r="K45" s="139">
        <v>4168000</v>
      </c>
      <c r="L45" s="139"/>
      <c r="M45" s="139"/>
      <c r="N45" s="139">
        <v>4271300</v>
      </c>
      <c r="O45" s="118"/>
      <c r="P45" s="247"/>
    </row>
    <row r="46" spans="1:16" ht="22.5" x14ac:dyDescent="0.25">
      <c r="A46" s="131" t="s">
        <v>202</v>
      </c>
      <c r="B46" s="245">
        <v>40</v>
      </c>
      <c r="C46" s="246" t="s">
        <v>53</v>
      </c>
      <c r="D46" s="137" t="s">
        <v>120</v>
      </c>
      <c r="E46" s="138" t="s">
        <v>124</v>
      </c>
      <c r="F46" s="138" t="s">
        <v>56</v>
      </c>
      <c r="G46" s="138" t="s">
        <v>75</v>
      </c>
      <c r="H46" s="139">
        <v>1448640</v>
      </c>
      <c r="I46" s="139"/>
      <c r="J46" s="139"/>
      <c r="K46" s="139">
        <v>1256500</v>
      </c>
      <c r="L46" s="139"/>
      <c r="M46" s="139"/>
      <c r="N46" s="139">
        <v>1283300</v>
      </c>
      <c r="O46" s="132"/>
      <c r="P46" s="247"/>
    </row>
    <row r="47" spans="1:16" x14ac:dyDescent="0.25">
      <c r="A47" s="131" t="s">
        <v>181</v>
      </c>
      <c r="B47" s="245">
        <v>41</v>
      </c>
      <c r="C47" s="246" t="s">
        <v>53</v>
      </c>
      <c r="D47" s="137" t="s">
        <v>120</v>
      </c>
      <c r="E47" s="138" t="s">
        <v>124</v>
      </c>
      <c r="F47" s="138" t="s">
        <v>56</v>
      </c>
      <c r="G47" s="138" t="s">
        <v>81</v>
      </c>
      <c r="H47" s="139">
        <v>441500</v>
      </c>
      <c r="I47" s="139"/>
      <c r="J47" s="139"/>
      <c r="K47" s="139">
        <v>351500</v>
      </c>
      <c r="L47" s="139"/>
      <c r="M47" s="139"/>
      <c r="N47" s="139">
        <v>351500</v>
      </c>
      <c r="O47" s="118"/>
      <c r="P47" s="247"/>
    </row>
    <row r="48" spans="1:16" x14ac:dyDescent="0.25">
      <c r="A48" s="131" t="s">
        <v>192</v>
      </c>
      <c r="B48" s="245">
        <v>42</v>
      </c>
      <c r="C48" s="246" t="s">
        <v>53</v>
      </c>
      <c r="D48" s="137" t="s">
        <v>120</v>
      </c>
      <c r="E48" s="138" t="s">
        <v>124</v>
      </c>
      <c r="F48" s="138" t="s">
        <v>56</v>
      </c>
      <c r="G48" s="138" t="s">
        <v>84</v>
      </c>
      <c r="H48" s="139">
        <v>441500</v>
      </c>
      <c r="I48" s="139"/>
      <c r="J48" s="139"/>
      <c r="K48" s="139">
        <v>351500</v>
      </c>
      <c r="L48" s="139"/>
      <c r="M48" s="139"/>
      <c r="N48" s="139">
        <v>351500</v>
      </c>
      <c r="O48" s="132"/>
      <c r="P48" s="247"/>
    </row>
    <row r="49" spans="1:16" x14ac:dyDescent="0.25">
      <c r="A49" s="140" t="s">
        <v>203</v>
      </c>
      <c r="B49" s="249">
        <v>43</v>
      </c>
      <c r="C49" s="250" t="s">
        <v>53</v>
      </c>
      <c r="D49" s="141" t="s">
        <v>120</v>
      </c>
      <c r="E49" s="142" t="s">
        <v>124</v>
      </c>
      <c r="F49" s="142" t="s">
        <v>56</v>
      </c>
      <c r="G49" s="142" t="s">
        <v>62</v>
      </c>
      <c r="H49" s="143">
        <v>20000</v>
      </c>
      <c r="I49" s="143"/>
      <c r="J49" s="143"/>
      <c r="K49" s="143">
        <v>20000</v>
      </c>
      <c r="L49" s="143"/>
      <c r="M49" s="143"/>
      <c r="N49" s="143">
        <v>20000</v>
      </c>
      <c r="O49" s="132"/>
      <c r="P49" s="248"/>
    </row>
    <row r="50" spans="1:16" x14ac:dyDescent="0.25">
      <c r="A50" s="131" t="s">
        <v>193</v>
      </c>
      <c r="B50" s="245">
        <v>44</v>
      </c>
      <c r="C50" s="246" t="s">
        <v>53</v>
      </c>
      <c r="D50" s="137" t="s">
        <v>120</v>
      </c>
      <c r="E50" s="138" t="s">
        <v>124</v>
      </c>
      <c r="F50" s="138" t="s">
        <v>56</v>
      </c>
      <c r="G50" s="138" t="s">
        <v>85</v>
      </c>
      <c r="H50" s="139">
        <v>12500</v>
      </c>
      <c r="I50" s="139"/>
      <c r="J50" s="139"/>
      <c r="K50" s="139">
        <v>13500</v>
      </c>
      <c r="L50" s="139"/>
      <c r="M50" s="139"/>
      <c r="N50" s="139">
        <v>13500</v>
      </c>
      <c r="O50" s="132"/>
      <c r="P50" s="247"/>
    </row>
    <row r="51" spans="1:16" ht="21" x14ac:dyDescent="0.25">
      <c r="A51" s="140" t="s">
        <v>204</v>
      </c>
      <c r="B51" s="249">
        <v>45</v>
      </c>
      <c r="C51" s="250" t="s">
        <v>53</v>
      </c>
      <c r="D51" s="141" t="s">
        <v>120</v>
      </c>
      <c r="E51" s="142" t="s">
        <v>124</v>
      </c>
      <c r="F51" s="142" t="s">
        <v>56</v>
      </c>
      <c r="G51" s="142" t="s">
        <v>141</v>
      </c>
      <c r="H51" s="143">
        <v>12500</v>
      </c>
      <c r="I51" s="143"/>
      <c r="J51" s="143"/>
      <c r="K51" s="143">
        <v>13500</v>
      </c>
      <c r="L51" s="143"/>
      <c r="M51" s="143"/>
      <c r="N51" s="143">
        <v>13500</v>
      </c>
      <c r="O51" s="132"/>
      <c r="P51" s="248"/>
    </row>
    <row r="52" spans="1:16" ht="22.5" x14ac:dyDescent="0.25">
      <c r="A52" s="131" t="s">
        <v>205</v>
      </c>
      <c r="B52" s="245">
        <v>46</v>
      </c>
      <c r="C52" s="246" t="s">
        <v>53</v>
      </c>
      <c r="D52" s="137" t="s">
        <v>120</v>
      </c>
      <c r="E52" s="138" t="s">
        <v>124</v>
      </c>
      <c r="F52" s="138" t="s">
        <v>56</v>
      </c>
      <c r="G52" s="138" t="s">
        <v>63</v>
      </c>
      <c r="H52" s="139">
        <v>319000</v>
      </c>
      <c r="I52" s="139"/>
      <c r="J52" s="139"/>
      <c r="K52" s="139">
        <v>228000</v>
      </c>
      <c r="L52" s="139"/>
      <c r="M52" s="139"/>
      <c r="N52" s="139">
        <v>228000</v>
      </c>
      <c r="O52" s="132"/>
      <c r="P52" s="247"/>
    </row>
    <row r="53" spans="1:16" ht="21" x14ac:dyDescent="0.25">
      <c r="A53" s="140" t="s">
        <v>205</v>
      </c>
      <c r="B53" s="249">
        <v>47</v>
      </c>
      <c r="C53" s="250" t="s">
        <v>53</v>
      </c>
      <c r="D53" s="141" t="s">
        <v>120</v>
      </c>
      <c r="E53" s="142" t="s">
        <v>124</v>
      </c>
      <c r="F53" s="142" t="s">
        <v>56</v>
      </c>
      <c r="G53" s="142" t="s">
        <v>63</v>
      </c>
      <c r="H53" s="143">
        <v>228000</v>
      </c>
      <c r="I53" s="143"/>
      <c r="J53" s="143"/>
      <c r="K53" s="143">
        <v>228000</v>
      </c>
      <c r="L53" s="143"/>
      <c r="M53" s="143"/>
      <c r="N53" s="143">
        <v>228000</v>
      </c>
      <c r="O53" s="132"/>
      <c r="P53" s="248"/>
    </row>
    <row r="54" spans="1:16" ht="31.5" x14ac:dyDescent="0.25">
      <c r="A54" s="140" t="s">
        <v>206</v>
      </c>
      <c r="B54" s="249">
        <v>48</v>
      </c>
      <c r="C54" s="250" t="s">
        <v>53</v>
      </c>
      <c r="D54" s="141" t="s">
        <v>120</v>
      </c>
      <c r="E54" s="142" t="s">
        <v>124</v>
      </c>
      <c r="F54" s="142" t="s">
        <v>56</v>
      </c>
      <c r="G54" s="142" t="s">
        <v>153</v>
      </c>
      <c r="H54" s="143">
        <v>91000</v>
      </c>
      <c r="I54" s="143"/>
      <c r="J54" s="143"/>
      <c r="K54" s="143">
        <v>0</v>
      </c>
      <c r="L54" s="143"/>
      <c r="M54" s="143"/>
      <c r="N54" s="143">
        <v>0</v>
      </c>
      <c r="O54" s="132"/>
      <c r="P54" s="248"/>
    </row>
    <row r="55" spans="1:16" ht="21" x14ac:dyDescent="0.25">
      <c r="A55" s="140" t="s">
        <v>207</v>
      </c>
      <c r="B55" s="249">
        <v>49</v>
      </c>
      <c r="C55" s="250" t="s">
        <v>53</v>
      </c>
      <c r="D55" s="141" t="s">
        <v>120</v>
      </c>
      <c r="E55" s="142" t="s">
        <v>124</v>
      </c>
      <c r="F55" s="142" t="s">
        <v>56</v>
      </c>
      <c r="G55" s="142" t="s">
        <v>64</v>
      </c>
      <c r="H55" s="143">
        <v>90000</v>
      </c>
      <c r="I55" s="143"/>
      <c r="J55" s="143"/>
      <c r="K55" s="143">
        <v>90000</v>
      </c>
      <c r="L55" s="143"/>
      <c r="M55" s="143"/>
      <c r="N55" s="143">
        <v>90000</v>
      </c>
      <c r="O55" s="132"/>
      <c r="P55" s="248"/>
    </row>
    <row r="56" spans="1:16" ht="22.5" x14ac:dyDescent="0.25">
      <c r="A56" s="131" t="s">
        <v>208</v>
      </c>
      <c r="B56" s="245">
        <v>50</v>
      </c>
      <c r="C56" s="246" t="s">
        <v>53</v>
      </c>
      <c r="D56" s="137" t="s">
        <v>120</v>
      </c>
      <c r="E56" s="138" t="s">
        <v>124</v>
      </c>
      <c r="F56" s="138" t="s">
        <v>56</v>
      </c>
      <c r="G56" s="138" t="s">
        <v>90</v>
      </c>
      <c r="H56" s="139">
        <v>1007140</v>
      </c>
      <c r="I56" s="139"/>
      <c r="J56" s="139"/>
      <c r="K56" s="139">
        <v>905000</v>
      </c>
      <c r="L56" s="139"/>
      <c r="M56" s="139"/>
      <c r="N56" s="139">
        <v>931800</v>
      </c>
      <c r="O56" s="132"/>
      <c r="P56" s="247"/>
    </row>
    <row r="57" spans="1:16" ht="22.5" x14ac:dyDescent="0.25">
      <c r="A57" s="131" t="s">
        <v>209</v>
      </c>
      <c r="B57" s="245">
        <v>51</v>
      </c>
      <c r="C57" s="246" t="s">
        <v>53</v>
      </c>
      <c r="D57" s="137" t="s">
        <v>120</v>
      </c>
      <c r="E57" s="138" t="s">
        <v>124</v>
      </c>
      <c r="F57" s="138" t="s">
        <v>56</v>
      </c>
      <c r="G57" s="138" t="s">
        <v>91</v>
      </c>
      <c r="H57" s="139">
        <v>1007140</v>
      </c>
      <c r="I57" s="139"/>
      <c r="J57" s="139"/>
      <c r="K57" s="139">
        <v>905000</v>
      </c>
      <c r="L57" s="139"/>
      <c r="M57" s="139"/>
      <c r="N57" s="139">
        <v>931800</v>
      </c>
      <c r="O57" s="132"/>
      <c r="P57" s="247"/>
    </row>
    <row r="58" spans="1:16" ht="21" x14ac:dyDescent="0.25">
      <c r="A58" s="140" t="s">
        <v>210</v>
      </c>
      <c r="B58" s="249">
        <v>52</v>
      </c>
      <c r="C58" s="250" t="s">
        <v>53</v>
      </c>
      <c r="D58" s="141" t="s">
        <v>120</v>
      </c>
      <c r="E58" s="142" t="s">
        <v>124</v>
      </c>
      <c r="F58" s="142" t="s">
        <v>56</v>
      </c>
      <c r="G58" s="142" t="s">
        <v>65</v>
      </c>
      <c r="H58" s="143">
        <v>982140</v>
      </c>
      <c r="I58" s="143"/>
      <c r="J58" s="143"/>
      <c r="K58" s="143">
        <v>880000</v>
      </c>
      <c r="L58" s="143"/>
      <c r="M58" s="143"/>
      <c r="N58" s="143">
        <v>906800</v>
      </c>
      <c r="O58" s="132"/>
      <c r="P58" s="248"/>
    </row>
    <row r="59" spans="1:16" ht="21" x14ac:dyDescent="0.25">
      <c r="A59" s="140" t="s">
        <v>211</v>
      </c>
      <c r="B59" s="249">
        <v>53</v>
      </c>
      <c r="C59" s="250" t="s">
        <v>53</v>
      </c>
      <c r="D59" s="141" t="s">
        <v>120</v>
      </c>
      <c r="E59" s="142" t="s">
        <v>124</v>
      </c>
      <c r="F59" s="142" t="s">
        <v>56</v>
      </c>
      <c r="G59" s="142" t="s">
        <v>66</v>
      </c>
      <c r="H59" s="143">
        <v>25000</v>
      </c>
      <c r="I59" s="143"/>
      <c r="J59" s="143"/>
      <c r="K59" s="143">
        <v>25000</v>
      </c>
      <c r="L59" s="143"/>
      <c r="M59" s="143"/>
      <c r="N59" s="143">
        <v>25000</v>
      </c>
      <c r="O59" s="132"/>
      <c r="P59" s="248"/>
    </row>
    <row r="60" spans="1:16" ht="22.5" x14ac:dyDescent="0.25">
      <c r="A60" s="131" t="s">
        <v>191</v>
      </c>
      <c r="B60" s="245">
        <v>54</v>
      </c>
      <c r="C60" s="246" t="s">
        <v>53</v>
      </c>
      <c r="D60" s="137" t="s">
        <v>120</v>
      </c>
      <c r="E60" s="138" t="s">
        <v>124</v>
      </c>
      <c r="F60" s="138" t="s">
        <v>147</v>
      </c>
      <c r="G60" s="138" t="s">
        <v>75</v>
      </c>
      <c r="H60" s="139">
        <v>2565000</v>
      </c>
      <c r="I60" s="139"/>
      <c r="J60" s="139"/>
      <c r="K60" s="139">
        <v>2911500</v>
      </c>
      <c r="L60" s="139"/>
      <c r="M60" s="139"/>
      <c r="N60" s="139">
        <v>2988000</v>
      </c>
      <c r="O60" s="132"/>
      <c r="P60" s="247"/>
    </row>
    <row r="61" spans="1:16" x14ac:dyDescent="0.25">
      <c r="A61" s="131" t="s">
        <v>181</v>
      </c>
      <c r="B61" s="245">
        <v>55</v>
      </c>
      <c r="C61" s="246" t="s">
        <v>53</v>
      </c>
      <c r="D61" s="137" t="s">
        <v>120</v>
      </c>
      <c r="E61" s="138" t="s">
        <v>124</v>
      </c>
      <c r="F61" s="138" t="s">
        <v>147</v>
      </c>
      <c r="G61" s="138" t="s">
        <v>81</v>
      </c>
      <c r="H61" s="139">
        <v>2565000</v>
      </c>
      <c r="I61" s="139"/>
      <c r="J61" s="139"/>
      <c r="K61" s="139">
        <v>2911500</v>
      </c>
      <c r="L61" s="139"/>
      <c r="M61" s="139"/>
      <c r="N61" s="139">
        <v>2988000</v>
      </c>
      <c r="O61" s="132"/>
      <c r="P61" s="247"/>
    </row>
    <row r="62" spans="1:16" x14ac:dyDescent="0.25">
      <c r="A62" s="131" t="s">
        <v>192</v>
      </c>
      <c r="B62" s="245">
        <v>56</v>
      </c>
      <c r="C62" s="246" t="s">
        <v>53</v>
      </c>
      <c r="D62" s="137" t="s">
        <v>120</v>
      </c>
      <c r="E62" s="138" t="s">
        <v>124</v>
      </c>
      <c r="F62" s="138" t="s">
        <v>147</v>
      </c>
      <c r="G62" s="138" t="s">
        <v>84</v>
      </c>
      <c r="H62" s="139">
        <v>2565000</v>
      </c>
      <c r="I62" s="139"/>
      <c r="J62" s="139"/>
      <c r="K62" s="139">
        <v>2911500</v>
      </c>
      <c r="L62" s="139"/>
      <c r="M62" s="139"/>
      <c r="N62" s="139">
        <v>2988000</v>
      </c>
      <c r="O62" s="132"/>
      <c r="P62" s="247"/>
    </row>
    <row r="63" spans="1:16" x14ac:dyDescent="0.25">
      <c r="A63" s="131" t="s">
        <v>193</v>
      </c>
      <c r="B63" s="245">
        <v>57</v>
      </c>
      <c r="C63" s="246" t="s">
        <v>53</v>
      </c>
      <c r="D63" s="137" t="s">
        <v>120</v>
      </c>
      <c r="E63" s="138" t="s">
        <v>124</v>
      </c>
      <c r="F63" s="138" t="s">
        <v>147</v>
      </c>
      <c r="G63" s="138" t="s">
        <v>85</v>
      </c>
      <c r="H63" s="139">
        <v>2565000</v>
      </c>
      <c r="I63" s="139"/>
      <c r="J63" s="139"/>
      <c r="K63" s="139">
        <v>2911500</v>
      </c>
      <c r="L63" s="139"/>
      <c r="M63" s="139"/>
      <c r="N63" s="139">
        <v>2988000</v>
      </c>
      <c r="O63" s="132"/>
      <c r="P63" s="247"/>
    </row>
    <row r="64" spans="1:16" ht="21" x14ac:dyDescent="0.25">
      <c r="A64" s="140" t="s">
        <v>194</v>
      </c>
      <c r="B64" s="249">
        <v>58</v>
      </c>
      <c r="C64" s="250" t="s">
        <v>53</v>
      </c>
      <c r="D64" s="141" t="s">
        <v>120</v>
      </c>
      <c r="E64" s="142" t="s">
        <v>124</v>
      </c>
      <c r="F64" s="142" t="s">
        <v>147</v>
      </c>
      <c r="G64" s="142" t="s">
        <v>57</v>
      </c>
      <c r="H64" s="143">
        <v>2100000</v>
      </c>
      <c r="I64" s="143"/>
      <c r="J64" s="143"/>
      <c r="K64" s="143">
        <v>2426500</v>
      </c>
      <c r="L64" s="143"/>
      <c r="M64" s="143"/>
      <c r="N64" s="143">
        <v>2500000</v>
      </c>
      <c r="O64" s="132"/>
      <c r="P64" s="248"/>
    </row>
    <row r="65" spans="1:16" ht="21" x14ac:dyDescent="0.25">
      <c r="A65" s="140" t="s">
        <v>212</v>
      </c>
      <c r="B65" s="249">
        <v>59</v>
      </c>
      <c r="C65" s="250" t="s">
        <v>53</v>
      </c>
      <c r="D65" s="141" t="s">
        <v>120</v>
      </c>
      <c r="E65" s="142" t="s">
        <v>124</v>
      </c>
      <c r="F65" s="142" t="s">
        <v>147</v>
      </c>
      <c r="G65" s="142" t="s">
        <v>60</v>
      </c>
      <c r="H65" s="143">
        <v>410000</v>
      </c>
      <c r="I65" s="143"/>
      <c r="J65" s="143"/>
      <c r="K65" s="143">
        <v>430000</v>
      </c>
      <c r="L65" s="143"/>
      <c r="M65" s="143"/>
      <c r="N65" s="143">
        <v>430000</v>
      </c>
      <c r="O65" s="132"/>
      <c r="P65" s="248"/>
    </row>
    <row r="66" spans="1:16" ht="21" x14ac:dyDescent="0.25">
      <c r="A66" s="140" t="s">
        <v>213</v>
      </c>
      <c r="B66" s="249">
        <v>60</v>
      </c>
      <c r="C66" s="250" t="s">
        <v>53</v>
      </c>
      <c r="D66" s="141" t="s">
        <v>120</v>
      </c>
      <c r="E66" s="142" t="s">
        <v>124</v>
      </c>
      <c r="F66" s="142" t="s">
        <v>147</v>
      </c>
      <c r="G66" s="142" t="s">
        <v>61</v>
      </c>
      <c r="H66" s="143">
        <v>55000</v>
      </c>
      <c r="I66" s="143"/>
      <c r="J66" s="143"/>
      <c r="K66" s="143">
        <v>55000</v>
      </c>
      <c r="L66" s="143"/>
      <c r="M66" s="143"/>
      <c r="N66" s="143">
        <v>58000</v>
      </c>
      <c r="O66" s="132"/>
      <c r="P66" s="248"/>
    </row>
    <row r="67" spans="1:16" x14ac:dyDescent="0.25">
      <c r="A67" s="131" t="s">
        <v>195</v>
      </c>
      <c r="B67" s="245">
        <v>61</v>
      </c>
      <c r="C67" s="246" t="s">
        <v>53</v>
      </c>
      <c r="D67" s="137" t="s">
        <v>120</v>
      </c>
      <c r="E67" s="138" t="s">
        <v>124</v>
      </c>
      <c r="F67" s="138" t="s">
        <v>86</v>
      </c>
      <c r="G67" s="138" t="s">
        <v>75</v>
      </c>
      <c r="H67" s="139">
        <v>82010</v>
      </c>
      <c r="I67" s="139"/>
      <c r="J67" s="139"/>
      <c r="K67" s="139">
        <v>82010</v>
      </c>
      <c r="L67" s="139"/>
      <c r="M67" s="139"/>
      <c r="N67" s="139">
        <v>82010</v>
      </c>
      <c r="O67" s="132"/>
      <c r="P67" s="247"/>
    </row>
    <row r="68" spans="1:16" ht="22.5" x14ac:dyDescent="0.25">
      <c r="A68" s="131" t="s">
        <v>196</v>
      </c>
      <c r="B68" s="245">
        <v>62</v>
      </c>
      <c r="C68" s="246" t="s">
        <v>53</v>
      </c>
      <c r="D68" s="137" t="s">
        <v>120</v>
      </c>
      <c r="E68" s="138" t="s">
        <v>124</v>
      </c>
      <c r="F68" s="138" t="s">
        <v>87</v>
      </c>
      <c r="G68" s="138" t="s">
        <v>75</v>
      </c>
      <c r="H68" s="139">
        <v>82010</v>
      </c>
      <c r="I68" s="139"/>
      <c r="J68" s="139"/>
      <c r="K68" s="139">
        <v>82010</v>
      </c>
      <c r="L68" s="139"/>
      <c r="M68" s="139"/>
      <c r="N68" s="139">
        <v>82010</v>
      </c>
      <c r="O68" s="118"/>
      <c r="P68" s="247"/>
    </row>
    <row r="69" spans="1:16" ht="22.5" x14ac:dyDescent="0.25">
      <c r="A69" s="131" t="s">
        <v>197</v>
      </c>
      <c r="B69" s="245">
        <v>63</v>
      </c>
      <c r="C69" s="246" t="s">
        <v>53</v>
      </c>
      <c r="D69" s="137" t="s">
        <v>120</v>
      </c>
      <c r="E69" s="138" t="s">
        <v>124</v>
      </c>
      <c r="F69" s="138" t="s">
        <v>58</v>
      </c>
      <c r="G69" s="138" t="s">
        <v>75</v>
      </c>
      <c r="H69" s="139">
        <v>80010</v>
      </c>
      <c r="I69" s="139"/>
      <c r="J69" s="139"/>
      <c r="K69" s="139">
        <v>80010</v>
      </c>
      <c r="L69" s="139"/>
      <c r="M69" s="139"/>
      <c r="N69" s="139">
        <v>80010</v>
      </c>
      <c r="O69" s="118"/>
      <c r="P69" s="247"/>
    </row>
    <row r="70" spans="1:16" x14ac:dyDescent="0.25">
      <c r="A70" s="131" t="s">
        <v>181</v>
      </c>
      <c r="B70" s="245">
        <v>64</v>
      </c>
      <c r="C70" s="246" t="s">
        <v>53</v>
      </c>
      <c r="D70" s="137" t="s">
        <v>120</v>
      </c>
      <c r="E70" s="138" t="s">
        <v>124</v>
      </c>
      <c r="F70" s="138" t="s">
        <v>58</v>
      </c>
      <c r="G70" s="138" t="s">
        <v>81</v>
      </c>
      <c r="H70" s="139">
        <v>80010</v>
      </c>
      <c r="I70" s="139"/>
      <c r="J70" s="139"/>
      <c r="K70" s="139">
        <v>80010</v>
      </c>
      <c r="L70" s="139"/>
      <c r="M70" s="139"/>
      <c r="N70" s="139">
        <v>80010</v>
      </c>
      <c r="O70" s="132"/>
      <c r="P70" s="247"/>
    </row>
    <row r="71" spans="1:16" x14ac:dyDescent="0.25">
      <c r="A71" s="131" t="s">
        <v>198</v>
      </c>
      <c r="B71" s="245">
        <v>65</v>
      </c>
      <c r="C71" s="246" t="s">
        <v>53</v>
      </c>
      <c r="D71" s="137" t="s">
        <v>120</v>
      </c>
      <c r="E71" s="138" t="s">
        <v>124</v>
      </c>
      <c r="F71" s="138" t="s">
        <v>58</v>
      </c>
      <c r="G71" s="138" t="s">
        <v>88</v>
      </c>
      <c r="H71" s="139">
        <v>80010</v>
      </c>
      <c r="I71" s="139"/>
      <c r="J71" s="139"/>
      <c r="K71" s="139">
        <v>80010</v>
      </c>
      <c r="L71" s="139"/>
      <c r="M71" s="139"/>
      <c r="N71" s="139">
        <v>80010</v>
      </c>
      <c r="O71" s="118"/>
      <c r="P71" s="247"/>
    </row>
    <row r="72" spans="1:16" s="117" customFormat="1" ht="22.5" x14ac:dyDescent="0.25">
      <c r="A72" s="131" t="s">
        <v>199</v>
      </c>
      <c r="B72" s="245">
        <v>66</v>
      </c>
      <c r="C72" s="246" t="s">
        <v>53</v>
      </c>
      <c r="D72" s="137" t="s">
        <v>120</v>
      </c>
      <c r="E72" s="138" t="s">
        <v>124</v>
      </c>
      <c r="F72" s="138" t="s">
        <v>58</v>
      </c>
      <c r="G72" s="138" t="s">
        <v>89</v>
      </c>
      <c r="H72" s="139">
        <v>80010</v>
      </c>
      <c r="I72" s="139"/>
      <c r="J72" s="139"/>
      <c r="K72" s="139">
        <v>80010</v>
      </c>
      <c r="L72" s="139"/>
      <c r="M72" s="139"/>
      <c r="N72" s="139">
        <v>80010</v>
      </c>
      <c r="O72" s="118"/>
      <c r="P72" s="247"/>
    </row>
    <row r="73" spans="1:16" ht="73.5" x14ac:dyDescent="0.25">
      <c r="A73" s="140" t="s">
        <v>200</v>
      </c>
      <c r="B73" s="249">
        <v>67</v>
      </c>
      <c r="C73" s="250" t="s">
        <v>53</v>
      </c>
      <c r="D73" s="141" t="s">
        <v>120</v>
      </c>
      <c r="E73" s="142" t="s">
        <v>124</v>
      </c>
      <c r="F73" s="142" t="s">
        <v>58</v>
      </c>
      <c r="G73" s="142" t="s">
        <v>59</v>
      </c>
      <c r="H73" s="143">
        <v>80010</v>
      </c>
      <c r="I73" s="143"/>
      <c r="J73" s="143"/>
      <c r="K73" s="143">
        <v>80010</v>
      </c>
      <c r="L73" s="143"/>
      <c r="M73" s="143"/>
      <c r="N73" s="143">
        <v>80010</v>
      </c>
      <c r="O73" s="132"/>
      <c r="P73" s="248"/>
    </row>
    <row r="74" spans="1:16" ht="22.5" x14ac:dyDescent="0.25">
      <c r="A74" s="131" t="s">
        <v>214</v>
      </c>
      <c r="B74" s="245">
        <v>68</v>
      </c>
      <c r="C74" s="246" t="s">
        <v>53</v>
      </c>
      <c r="D74" s="137" t="s">
        <v>120</v>
      </c>
      <c r="E74" s="138" t="s">
        <v>124</v>
      </c>
      <c r="F74" s="138" t="s">
        <v>125</v>
      </c>
      <c r="G74" s="138" t="s">
        <v>75</v>
      </c>
      <c r="H74" s="139">
        <v>2000</v>
      </c>
      <c r="I74" s="139"/>
      <c r="J74" s="139"/>
      <c r="K74" s="139">
        <v>2000</v>
      </c>
      <c r="L74" s="139"/>
      <c r="M74" s="139"/>
      <c r="N74" s="139">
        <v>2000</v>
      </c>
      <c r="O74" s="132"/>
      <c r="P74" s="247"/>
    </row>
    <row r="75" spans="1:16" x14ac:dyDescent="0.25">
      <c r="A75" s="131" t="s">
        <v>181</v>
      </c>
      <c r="B75" s="245">
        <v>69</v>
      </c>
      <c r="C75" s="246" t="s">
        <v>53</v>
      </c>
      <c r="D75" s="137" t="s">
        <v>120</v>
      </c>
      <c r="E75" s="138" t="s">
        <v>124</v>
      </c>
      <c r="F75" s="138" t="s">
        <v>125</v>
      </c>
      <c r="G75" s="138" t="s">
        <v>81</v>
      </c>
      <c r="H75" s="139">
        <v>2000</v>
      </c>
      <c r="I75" s="139"/>
      <c r="J75" s="139"/>
      <c r="K75" s="139">
        <v>2000</v>
      </c>
      <c r="L75" s="139"/>
      <c r="M75" s="139"/>
      <c r="N75" s="139">
        <v>2000</v>
      </c>
      <c r="O75" s="118"/>
      <c r="P75" s="247"/>
    </row>
    <row r="76" spans="1:16" x14ac:dyDescent="0.25">
      <c r="A76" s="131" t="s">
        <v>198</v>
      </c>
      <c r="B76" s="245">
        <v>70</v>
      </c>
      <c r="C76" s="246" t="s">
        <v>53</v>
      </c>
      <c r="D76" s="137" t="s">
        <v>120</v>
      </c>
      <c r="E76" s="138" t="s">
        <v>124</v>
      </c>
      <c r="F76" s="138" t="s">
        <v>125</v>
      </c>
      <c r="G76" s="138" t="s">
        <v>88</v>
      </c>
      <c r="H76" s="139">
        <v>2000</v>
      </c>
      <c r="I76" s="139"/>
      <c r="J76" s="139"/>
      <c r="K76" s="139">
        <v>2000</v>
      </c>
      <c r="L76" s="139"/>
      <c r="M76" s="139"/>
      <c r="N76" s="139">
        <v>2000</v>
      </c>
      <c r="O76" s="118"/>
      <c r="P76" s="247"/>
    </row>
    <row r="77" spans="1:16" ht="21" x14ac:dyDescent="0.25">
      <c r="A77" s="140" t="s">
        <v>199</v>
      </c>
      <c r="B77" s="249">
        <v>71</v>
      </c>
      <c r="C77" s="250" t="s">
        <v>53</v>
      </c>
      <c r="D77" s="141" t="s">
        <v>120</v>
      </c>
      <c r="E77" s="142" t="s">
        <v>124</v>
      </c>
      <c r="F77" s="142" t="s">
        <v>125</v>
      </c>
      <c r="G77" s="142" t="s">
        <v>89</v>
      </c>
      <c r="H77" s="143">
        <v>2000</v>
      </c>
      <c r="I77" s="143"/>
      <c r="J77" s="143"/>
      <c r="K77" s="143">
        <v>2000</v>
      </c>
      <c r="L77" s="143"/>
      <c r="M77" s="143"/>
      <c r="N77" s="143">
        <v>2000</v>
      </c>
      <c r="O77" s="132"/>
      <c r="P77" s="248"/>
    </row>
    <row r="78" spans="1:16" ht="22.5" x14ac:dyDescent="0.25">
      <c r="A78" s="131" t="s">
        <v>215</v>
      </c>
      <c r="B78" s="245">
        <v>72</v>
      </c>
      <c r="C78" s="246" t="s">
        <v>53</v>
      </c>
      <c r="D78" s="137" t="s">
        <v>120</v>
      </c>
      <c r="E78" s="138" t="s">
        <v>216</v>
      </c>
      <c r="F78" s="138" t="s">
        <v>75</v>
      </c>
      <c r="G78" s="138" t="s">
        <v>75</v>
      </c>
      <c r="H78" s="139">
        <v>13860</v>
      </c>
      <c r="I78" s="139"/>
      <c r="J78" s="139"/>
      <c r="K78" s="139">
        <v>0</v>
      </c>
      <c r="L78" s="139"/>
      <c r="M78" s="139"/>
      <c r="N78" s="139">
        <v>0</v>
      </c>
      <c r="O78" s="132"/>
      <c r="P78" s="247"/>
    </row>
    <row r="79" spans="1:16" s="117" customFormat="1" ht="56.25" x14ac:dyDescent="0.25">
      <c r="A79" s="131" t="s">
        <v>217</v>
      </c>
      <c r="B79" s="245">
        <v>73</v>
      </c>
      <c r="C79" s="246" t="s">
        <v>53</v>
      </c>
      <c r="D79" s="137" t="s">
        <v>120</v>
      </c>
      <c r="E79" s="138" t="s">
        <v>218</v>
      </c>
      <c r="F79" s="138" t="s">
        <v>75</v>
      </c>
      <c r="G79" s="138" t="s">
        <v>75</v>
      </c>
      <c r="H79" s="139">
        <v>13860</v>
      </c>
      <c r="I79" s="139"/>
      <c r="J79" s="139"/>
      <c r="K79" s="139">
        <v>0</v>
      </c>
      <c r="L79" s="139"/>
      <c r="M79" s="139"/>
      <c r="N79" s="139">
        <v>0</v>
      </c>
      <c r="O79" s="118"/>
      <c r="P79" s="247"/>
    </row>
    <row r="80" spans="1:16" ht="33.75" x14ac:dyDescent="0.25">
      <c r="A80" s="131" t="s">
        <v>189</v>
      </c>
      <c r="B80" s="245">
        <v>74</v>
      </c>
      <c r="C80" s="246" t="s">
        <v>53</v>
      </c>
      <c r="D80" s="137" t="s">
        <v>120</v>
      </c>
      <c r="E80" s="138" t="s">
        <v>218</v>
      </c>
      <c r="F80" s="138" t="s">
        <v>81</v>
      </c>
      <c r="G80" s="138" t="s">
        <v>75</v>
      </c>
      <c r="H80" s="139">
        <v>13860</v>
      </c>
      <c r="I80" s="139"/>
      <c r="J80" s="139"/>
      <c r="K80" s="139">
        <v>0</v>
      </c>
      <c r="L80" s="139"/>
      <c r="M80" s="139"/>
      <c r="N80" s="139">
        <v>0</v>
      </c>
      <c r="O80" s="118"/>
      <c r="P80" s="247"/>
    </row>
    <row r="81" spans="1:16" ht="33.75" x14ac:dyDescent="0.25">
      <c r="A81" s="131" t="s">
        <v>190</v>
      </c>
      <c r="B81" s="245">
        <v>75</v>
      </c>
      <c r="C81" s="246" t="s">
        <v>53</v>
      </c>
      <c r="D81" s="137" t="s">
        <v>120</v>
      </c>
      <c r="E81" s="138" t="s">
        <v>218</v>
      </c>
      <c r="F81" s="138" t="s">
        <v>83</v>
      </c>
      <c r="G81" s="138" t="s">
        <v>75</v>
      </c>
      <c r="H81" s="139">
        <v>13860</v>
      </c>
      <c r="I81" s="139"/>
      <c r="J81" s="139"/>
      <c r="K81" s="139">
        <v>0</v>
      </c>
      <c r="L81" s="139"/>
      <c r="M81" s="139"/>
      <c r="N81" s="139">
        <v>0</v>
      </c>
      <c r="O81" s="118"/>
      <c r="P81" s="247"/>
    </row>
    <row r="82" spans="1:16" ht="22.5" x14ac:dyDescent="0.25">
      <c r="A82" s="131" t="s">
        <v>202</v>
      </c>
      <c r="B82" s="245">
        <v>76</v>
      </c>
      <c r="C82" s="246" t="s">
        <v>53</v>
      </c>
      <c r="D82" s="137" t="s">
        <v>120</v>
      </c>
      <c r="E82" s="138" t="s">
        <v>218</v>
      </c>
      <c r="F82" s="138" t="s">
        <v>56</v>
      </c>
      <c r="G82" s="138" t="s">
        <v>75</v>
      </c>
      <c r="H82" s="139">
        <v>13860</v>
      </c>
      <c r="I82" s="139"/>
      <c r="J82" s="139"/>
      <c r="K82" s="139">
        <v>0</v>
      </c>
      <c r="L82" s="139"/>
      <c r="M82" s="139"/>
      <c r="N82" s="139">
        <v>0</v>
      </c>
      <c r="O82" s="118"/>
      <c r="P82" s="247"/>
    </row>
    <row r="83" spans="1:16" ht="22.5" x14ac:dyDescent="0.25">
      <c r="A83" s="131" t="s">
        <v>208</v>
      </c>
      <c r="B83" s="245">
        <v>77</v>
      </c>
      <c r="C83" s="246" t="s">
        <v>53</v>
      </c>
      <c r="D83" s="137" t="s">
        <v>120</v>
      </c>
      <c r="E83" s="138" t="s">
        <v>218</v>
      </c>
      <c r="F83" s="138" t="s">
        <v>56</v>
      </c>
      <c r="G83" s="138" t="s">
        <v>90</v>
      </c>
      <c r="H83" s="139">
        <v>13860</v>
      </c>
      <c r="I83" s="139"/>
      <c r="J83" s="139"/>
      <c r="K83" s="139">
        <v>0</v>
      </c>
      <c r="L83" s="139"/>
      <c r="M83" s="139"/>
      <c r="N83" s="139">
        <v>0</v>
      </c>
      <c r="O83" s="132"/>
      <c r="P83" s="247"/>
    </row>
    <row r="84" spans="1:16" ht="22.5" x14ac:dyDescent="0.25">
      <c r="A84" s="131" t="s">
        <v>209</v>
      </c>
      <c r="B84" s="245">
        <v>78</v>
      </c>
      <c r="C84" s="246" t="s">
        <v>53</v>
      </c>
      <c r="D84" s="137" t="s">
        <v>120</v>
      </c>
      <c r="E84" s="138" t="s">
        <v>218</v>
      </c>
      <c r="F84" s="138" t="s">
        <v>56</v>
      </c>
      <c r="G84" s="138" t="s">
        <v>91</v>
      </c>
      <c r="H84" s="139">
        <v>13860</v>
      </c>
      <c r="I84" s="139"/>
      <c r="J84" s="139"/>
      <c r="K84" s="139">
        <v>0</v>
      </c>
      <c r="L84" s="139"/>
      <c r="M84" s="139"/>
      <c r="N84" s="139">
        <v>0</v>
      </c>
      <c r="O84" s="132"/>
      <c r="P84" s="247"/>
    </row>
    <row r="85" spans="1:16" ht="21" x14ac:dyDescent="0.25">
      <c r="A85" s="140" t="s">
        <v>210</v>
      </c>
      <c r="B85" s="249">
        <v>79</v>
      </c>
      <c r="C85" s="250" t="s">
        <v>53</v>
      </c>
      <c r="D85" s="141" t="s">
        <v>120</v>
      </c>
      <c r="E85" s="142" t="s">
        <v>218</v>
      </c>
      <c r="F85" s="142" t="s">
        <v>56</v>
      </c>
      <c r="G85" s="142" t="s">
        <v>65</v>
      </c>
      <c r="H85" s="143">
        <v>13860</v>
      </c>
      <c r="I85" s="143"/>
      <c r="J85" s="143"/>
      <c r="K85" s="143">
        <v>0</v>
      </c>
      <c r="L85" s="143"/>
      <c r="M85" s="143"/>
      <c r="N85" s="143">
        <v>0</v>
      </c>
      <c r="O85" s="132"/>
      <c r="P85" s="248"/>
    </row>
    <row r="86" spans="1:16" ht="22.5" x14ac:dyDescent="0.25">
      <c r="A86" s="131" t="s">
        <v>219</v>
      </c>
      <c r="B86" s="245">
        <v>80</v>
      </c>
      <c r="C86" s="246" t="s">
        <v>53</v>
      </c>
      <c r="D86" s="137" t="s">
        <v>120</v>
      </c>
      <c r="E86" s="138" t="s">
        <v>220</v>
      </c>
      <c r="F86" s="138" t="s">
        <v>75</v>
      </c>
      <c r="G86" s="138" t="s">
        <v>75</v>
      </c>
      <c r="H86" s="139">
        <v>1078060</v>
      </c>
      <c r="I86" s="139"/>
      <c r="J86" s="139"/>
      <c r="K86" s="139">
        <v>1078060</v>
      </c>
      <c r="L86" s="139"/>
      <c r="M86" s="139"/>
      <c r="N86" s="139">
        <v>1078060</v>
      </c>
      <c r="O86" s="118"/>
      <c r="P86" s="247"/>
    </row>
    <row r="87" spans="1:16" ht="112.5" x14ac:dyDescent="0.25">
      <c r="A87" s="131" t="s">
        <v>221</v>
      </c>
      <c r="B87" s="245">
        <v>81</v>
      </c>
      <c r="C87" s="246" t="s">
        <v>53</v>
      </c>
      <c r="D87" s="137" t="s">
        <v>120</v>
      </c>
      <c r="E87" s="138" t="s">
        <v>222</v>
      </c>
      <c r="F87" s="138" t="s">
        <v>75</v>
      </c>
      <c r="G87" s="138" t="s">
        <v>75</v>
      </c>
      <c r="H87" s="139">
        <v>1078060</v>
      </c>
      <c r="I87" s="139"/>
      <c r="J87" s="139"/>
      <c r="K87" s="139">
        <v>1078060</v>
      </c>
      <c r="L87" s="139"/>
      <c r="M87" s="139"/>
      <c r="N87" s="139">
        <v>1078060</v>
      </c>
      <c r="O87" s="132"/>
      <c r="P87" s="247"/>
    </row>
    <row r="88" spans="1:16" s="117" customFormat="1" ht="67.5" x14ac:dyDescent="0.25">
      <c r="A88" s="131" t="s">
        <v>178</v>
      </c>
      <c r="B88" s="245">
        <v>82</v>
      </c>
      <c r="C88" s="246" t="s">
        <v>53</v>
      </c>
      <c r="D88" s="137" t="s">
        <v>120</v>
      </c>
      <c r="E88" s="138" t="s">
        <v>222</v>
      </c>
      <c r="F88" s="138" t="s">
        <v>79</v>
      </c>
      <c r="G88" s="138" t="s">
        <v>75</v>
      </c>
      <c r="H88" s="139">
        <v>1078060</v>
      </c>
      <c r="I88" s="139"/>
      <c r="J88" s="139"/>
      <c r="K88" s="139">
        <v>1078060</v>
      </c>
      <c r="L88" s="139"/>
      <c r="M88" s="139"/>
      <c r="N88" s="139">
        <v>1078060</v>
      </c>
      <c r="O88" s="132"/>
      <c r="P88" s="247"/>
    </row>
    <row r="89" spans="1:16" ht="22.5" x14ac:dyDescent="0.25">
      <c r="A89" s="131" t="s">
        <v>179</v>
      </c>
      <c r="B89" s="245">
        <v>83</v>
      </c>
      <c r="C89" s="246" t="s">
        <v>53</v>
      </c>
      <c r="D89" s="137" t="s">
        <v>120</v>
      </c>
      <c r="E89" s="138" t="s">
        <v>222</v>
      </c>
      <c r="F89" s="138" t="s">
        <v>80</v>
      </c>
      <c r="G89" s="138" t="s">
        <v>75</v>
      </c>
      <c r="H89" s="139">
        <v>1078060</v>
      </c>
      <c r="I89" s="139"/>
      <c r="J89" s="139"/>
      <c r="K89" s="139">
        <v>1078060</v>
      </c>
      <c r="L89" s="139"/>
      <c r="M89" s="139"/>
      <c r="N89" s="139">
        <v>1078060</v>
      </c>
      <c r="O89" s="132"/>
      <c r="P89" s="247"/>
    </row>
    <row r="90" spans="1:16" ht="22.5" x14ac:dyDescent="0.25">
      <c r="A90" s="131" t="s">
        <v>180</v>
      </c>
      <c r="B90" s="245">
        <v>84</v>
      </c>
      <c r="C90" s="246" t="s">
        <v>53</v>
      </c>
      <c r="D90" s="137" t="s">
        <v>120</v>
      </c>
      <c r="E90" s="138" t="s">
        <v>222</v>
      </c>
      <c r="F90" s="138" t="s">
        <v>51</v>
      </c>
      <c r="G90" s="138" t="s">
        <v>75</v>
      </c>
      <c r="H90" s="139">
        <v>828000</v>
      </c>
      <c r="I90" s="139"/>
      <c r="J90" s="139"/>
      <c r="K90" s="139">
        <v>828000</v>
      </c>
      <c r="L90" s="139"/>
      <c r="M90" s="139"/>
      <c r="N90" s="139">
        <v>828000</v>
      </c>
      <c r="O90" s="118"/>
      <c r="P90" s="247"/>
    </row>
    <row r="91" spans="1:16" s="117" customFormat="1" x14ac:dyDescent="0.25">
      <c r="A91" s="131" t="s">
        <v>181</v>
      </c>
      <c r="B91" s="245">
        <v>85</v>
      </c>
      <c r="C91" s="246" t="s">
        <v>53</v>
      </c>
      <c r="D91" s="137" t="s">
        <v>120</v>
      </c>
      <c r="E91" s="138" t="s">
        <v>222</v>
      </c>
      <c r="F91" s="138" t="s">
        <v>51</v>
      </c>
      <c r="G91" s="138" t="s">
        <v>81</v>
      </c>
      <c r="H91" s="139">
        <v>828000</v>
      </c>
      <c r="I91" s="139"/>
      <c r="J91" s="139"/>
      <c r="K91" s="139">
        <v>828000</v>
      </c>
      <c r="L91" s="139"/>
      <c r="M91" s="139"/>
      <c r="N91" s="139">
        <v>828000</v>
      </c>
      <c r="O91" s="118"/>
      <c r="P91" s="247"/>
    </row>
    <row r="92" spans="1:16" ht="22.5" x14ac:dyDescent="0.25">
      <c r="A92" s="131" t="s">
        <v>182</v>
      </c>
      <c r="B92" s="245">
        <v>86</v>
      </c>
      <c r="C92" s="246" t="s">
        <v>53</v>
      </c>
      <c r="D92" s="137" t="s">
        <v>120</v>
      </c>
      <c r="E92" s="138" t="s">
        <v>222</v>
      </c>
      <c r="F92" s="138" t="s">
        <v>51</v>
      </c>
      <c r="G92" s="138" t="s">
        <v>82</v>
      </c>
      <c r="H92" s="139">
        <v>828000</v>
      </c>
      <c r="I92" s="139"/>
      <c r="J92" s="139"/>
      <c r="K92" s="139">
        <v>828000</v>
      </c>
      <c r="L92" s="139"/>
      <c r="M92" s="139"/>
      <c r="N92" s="139">
        <v>828000</v>
      </c>
      <c r="O92" s="118"/>
      <c r="P92" s="247"/>
    </row>
    <row r="93" spans="1:16" x14ac:dyDescent="0.25">
      <c r="A93" s="131" t="s">
        <v>183</v>
      </c>
      <c r="B93" s="245">
        <v>87</v>
      </c>
      <c r="C93" s="246" t="s">
        <v>53</v>
      </c>
      <c r="D93" s="137" t="s">
        <v>120</v>
      </c>
      <c r="E93" s="138" t="s">
        <v>222</v>
      </c>
      <c r="F93" s="138" t="s">
        <v>51</v>
      </c>
      <c r="G93" s="138" t="s">
        <v>52</v>
      </c>
      <c r="H93" s="139">
        <v>828000</v>
      </c>
      <c r="I93" s="139"/>
      <c r="J93" s="139"/>
      <c r="K93" s="139">
        <v>828000</v>
      </c>
      <c r="L93" s="139"/>
      <c r="M93" s="139"/>
      <c r="N93" s="139">
        <v>828000</v>
      </c>
      <c r="O93" s="118"/>
      <c r="P93" s="247"/>
    </row>
    <row r="94" spans="1:16" x14ac:dyDescent="0.25">
      <c r="A94" s="140" t="s">
        <v>183</v>
      </c>
      <c r="B94" s="249">
        <v>88</v>
      </c>
      <c r="C94" s="250" t="s">
        <v>53</v>
      </c>
      <c r="D94" s="141" t="s">
        <v>120</v>
      </c>
      <c r="E94" s="142" t="s">
        <v>222</v>
      </c>
      <c r="F94" s="142" t="s">
        <v>51</v>
      </c>
      <c r="G94" s="142" t="s">
        <v>52</v>
      </c>
      <c r="H94" s="143">
        <v>0</v>
      </c>
      <c r="I94" s="143"/>
      <c r="J94" s="143"/>
      <c r="K94" s="143">
        <v>828000</v>
      </c>
      <c r="L94" s="143"/>
      <c r="M94" s="143"/>
      <c r="N94" s="143">
        <v>828000</v>
      </c>
      <c r="O94" s="132"/>
      <c r="P94" s="248"/>
    </row>
    <row r="95" spans="1:16" ht="147" x14ac:dyDescent="0.25">
      <c r="A95" s="140" t="s">
        <v>223</v>
      </c>
      <c r="B95" s="249">
        <v>89</v>
      </c>
      <c r="C95" s="250" t="s">
        <v>53</v>
      </c>
      <c r="D95" s="141" t="s">
        <v>120</v>
      </c>
      <c r="E95" s="142" t="s">
        <v>222</v>
      </c>
      <c r="F95" s="142" t="s">
        <v>51</v>
      </c>
      <c r="G95" s="142" t="s">
        <v>224</v>
      </c>
      <c r="H95" s="143">
        <v>828000</v>
      </c>
      <c r="I95" s="143"/>
      <c r="J95" s="143"/>
      <c r="K95" s="143">
        <v>0</v>
      </c>
      <c r="L95" s="143"/>
      <c r="M95" s="143"/>
      <c r="N95" s="143">
        <v>0</v>
      </c>
      <c r="O95" s="132"/>
      <c r="P95" s="248"/>
    </row>
    <row r="96" spans="1:16" ht="45" x14ac:dyDescent="0.25">
      <c r="A96" s="131" t="s">
        <v>187</v>
      </c>
      <c r="B96" s="245">
        <v>90</v>
      </c>
      <c r="C96" s="246" t="s">
        <v>53</v>
      </c>
      <c r="D96" s="137" t="s">
        <v>120</v>
      </c>
      <c r="E96" s="138" t="s">
        <v>222</v>
      </c>
      <c r="F96" s="138" t="s">
        <v>54</v>
      </c>
      <c r="G96" s="138" t="s">
        <v>75</v>
      </c>
      <c r="H96" s="139">
        <v>250060</v>
      </c>
      <c r="I96" s="139"/>
      <c r="J96" s="139"/>
      <c r="K96" s="139">
        <v>250060</v>
      </c>
      <c r="L96" s="139"/>
      <c r="M96" s="139"/>
      <c r="N96" s="139">
        <v>250060</v>
      </c>
      <c r="O96" s="132"/>
      <c r="P96" s="247"/>
    </row>
    <row r="97" spans="1:16" x14ac:dyDescent="0.25">
      <c r="A97" s="131" t="s">
        <v>181</v>
      </c>
      <c r="B97" s="245">
        <v>91</v>
      </c>
      <c r="C97" s="246" t="s">
        <v>53</v>
      </c>
      <c r="D97" s="137" t="s">
        <v>120</v>
      </c>
      <c r="E97" s="138" t="s">
        <v>222</v>
      </c>
      <c r="F97" s="138" t="s">
        <v>54</v>
      </c>
      <c r="G97" s="138" t="s">
        <v>81</v>
      </c>
      <c r="H97" s="139">
        <v>250060</v>
      </c>
      <c r="I97" s="139"/>
      <c r="J97" s="139"/>
      <c r="K97" s="139">
        <v>250060</v>
      </c>
      <c r="L97" s="139"/>
      <c r="M97" s="139"/>
      <c r="N97" s="139">
        <v>250060</v>
      </c>
      <c r="O97" s="118"/>
      <c r="P97" s="247"/>
    </row>
    <row r="98" spans="1:16" ht="22.5" x14ac:dyDescent="0.25">
      <c r="A98" s="131" t="s">
        <v>182</v>
      </c>
      <c r="B98" s="245">
        <v>92</v>
      </c>
      <c r="C98" s="246" t="s">
        <v>53</v>
      </c>
      <c r="D98" s="137" t="s">
        <v>120</v>
      </c>
      <c r="E98" s="138" t="s">
        <v>222</v>
      </c>
      <c r="F98" s="138" t="s">
        <v>54</v>
      </c>
      <c r="G98" s="138" t="s">
        <v>82</v>
      </c>
      <c r="H98" s="139">
        <v>250060</v>
      </c>
      <c r="I98" s="139"/>
      <c r="J98" s="139"/>
      <c r="K98" s="139">
        <v>250060</v>
      </c>
      <c r="L98" s="139"/>
      <c r="M98" s="139"/>
      <c r="N98" s="139">
        <v>250060</v>
      </c>
      <c r="O98" s="118"/>
      <c r="P98" s="247"/>
    </row>
    <row r="99" spans="1:16" ht="22.5" x14ac:dyDescent="0.25">
      <c r="A99" s="131" t="s">
        <v>188</v>
      </c>
      <c r="B99" s="245">
        <v>93</v>
      </c>
      <c r="C99" s="246" t="s">
        <v>53</v>
      </c>
      <c r="D99" s="137" t="s">
        <v>120</v>
      </c>
      <c r="E99" s="138" t="s">
        <v>222</v>
      </c>
      <c r="F99" s="138" t="s">
        <v>54</v>
      </c>
      <c r="G99" s="138" t="s">
        <v>55</v>
      </c>
      <c r="H99" s="139">
        <v>250060</v>
      </c>
      <c r="I99" s="139"/>
      <c r="J99" s="139"/>
      <c r="K99" s="139">
        <v>250060</v>
      </c>
      <c r="L99" s="139"/>
      <c r="M99" s="139"/>
      <c r="N99" s="139">
        <v>250060</v>
      </c>
      <c r="O99" s="132"/>
      <c r="P99" s="247"/>
    </row>
    <row r="100" spans="1:16" ht="21" x14ac:dyDescent="0.25">
      <c r="A100" s="140" t="s">
        <v>188</v>
      </c>
      <c r="B100" s="249">
        <v>94</v>
      </c>
      <c r="C100" s="250" t="s">
        <v>53</v>
      </c>
      <c r="D100" s="141" t="s">
        <v>120</v>
      </c>
      <c r="E100" s="142" t="s">
        <v>222</v>
      </c>
      <c r="F100" s="142" t="s">
        <v>54</v>
      </c>
      <c r="G100" s="142" t="s">
        <v>55</v>
      </c>
      <c r="H100" s="143">
        <v>0</v>
      </c>
      <c r="I100" s="143"/>
      <c r="J100" s="143"/>
      <c r="K100" s="143">
        <v>250060</v>
      </c>
      <c r="L100" s="143"/>
      <c r="M100" s="143"/>
      <c r="N100" s="143">
        <v>250060</v>
      </c>
      <c r="O100" s="132"/>
      <c r="P100" s="248"/>
    </row>
    <row r="101" spans="1:16" ht="147" x14ac:dyDescent="0.25">
      <c r="A101" s="140" t="s">
        <v>223</v>
      </c>
      <c r="B101" s="249">
        <v>95</v>
      </c>
      <c r="C101" s="250" t="s">
        <v>53</v>
      </c>
      <c r="D101" s="141" t="s">
        <v>120</v>
      </c>
      <c r="E101" s="142" t="s">
        <v>222</v>
      </c>
      <c r="F101" s="142" t="s">
        <v>54</v>
      </c>
      <c r="G101" s="142" t="s">
        <v>225</v>
      </c>
      <c r="H101" s="143">
        <v>250060</v>
      </c>
      <c r="I101" s="143"/>
      <c r="J101" s="143"/>
      <c r="K101" s="143">
        <v>0</v>
      </c>
      <c r="L101" s="143"/>
      <c r="M101" s="143"/>
      <c r="N101" s="143">
        <v>0</v>
      </c>
      <c r="O101" s="132"/>
      <c r="P101" s="248"/>
    </row>
    <row r="102" spans="1:16" s="117" customFormat="1" x14ac:dyDescent="0.25">
      <c r="A102" s="131" t="s">
        <v>158</v>
      </c>
      <c r="B102" s="245">
        <v>96</v>
      </c>
      <c r="C102" s="246" t="s">
        <v>53</v>
      </c>
      <c r="D102" s="137" t="s">
        <v>120</v>
      </c>
      <c r="E102" s="138" t="s">
        <v>159</v>
      </c>
      <c r="F102" s="138" t="s">
        <v>75</v>
      </c>
      <c r="G102" s="138" t="s">
        <v>75</v>
      </c>
      <c r="H102" s="139">
        <v>10783310</v>
      </c>
      <c r="I102" s="139"/>
      <c r="J102" s="139"/>
      <c r="K102" s="139">
        <v>10775660</v>
      </c>
      <c r="L102" s="139"/>
      <c r="M102" s="139"/>
      <c r="N102" s="139">
        <v>10771470</v>
      </c>
      <c r="O102" s="118"/>
      <c r="P102" s="247"/>
    </row>
    <row r="103" spans="1:16" ht="22.5" x14ac:dyDescent="0.25">
      <c r="A103" s="131" t="s">
        <v>226</v>
      </c>
      <c r="B103" s="245">
        <v>97</v>
      </c>
      <c r="C103" s="246" t="s">
        <v>53</v>
      </c>
      <c r="D103" s="137" t="s">
        <v>120</v>
      </c>
      <c r="E103" s="138" t="s">
        <v>227</v>
      </c>
      <c r="F103" s="138" t="s">
        <v>75</v>
      </c>
      <c r="G103" s="138" t="s">
        <v>75</v>
      </c>
      <c r="H103" s="139">
        <v>10783310</v>
      </c>
      <c r="I103" s="139"/>
      <c r="J103" s="139"/>
      <c r="K103" s="139">
        <v>10775660</v>
      </c>
      <c r="L103" s="139"/>
      <c r="M103" s="139"/>
      <c r="N103" s="139">
        <v>10771470</v>
      </c>
      <c r="O103" s="118"/>
      <c r="P103" s="247"/>
    </row>
    <row r="104" spans="1:16" ht="22.5" x14ac:dyDescent="0.25">
      <c r="A104" s="131" t="s">
        <v>228</v>
      </c>
      <c r="B104" s="245">
        <v>98</v>
      </c>
      <c r="C104" s="246" t="s">
        <v>53</v>
      </c>
      <c r="D104" s="137" t="s">
        <v>120</v>
      </c>
      <c r="E104" s="138" t="s">
        <v>229</v>
      </c>
      <c r="F104" s="138" t="s">
        <v>75</v>
      </c>
      <c r="G104" s="138" t="s">
        <v>75</v>
      </c>
      <c r="H104" s="139">
        <v>10710170</v>
      </c>
      <c r="I104" s="139"/>
      <c r="J104" s="139"/>
      <c r="K104" s="139">
        <v>10710170</v>
      </c>
      <c r="L104" s="139"/>
      <c r="M104" s="139"/>
      <c r="N104" s="139">
        <v>10710170</v>
      </c>
      <c r="O104" s="132"/>
      <c r="P104" s="247"/>
    </row>
    <row r="105" spans="1:16" ht="78.75" x14ac:dyDescent="0.25">
      <c r="A105" s="131" t="s">
        <v>230</v>
      </c>
      <c r="B105" s="245">
        <v>99</v>
      </c>
      <c r="C105" s="246" t="s">
        <v>53</v>
      </c>
      <c r="D105" s="137" t="s">
        <v>120</v>
      </c>
      <c r="E105" s="138" t="s">
        <v>231</v>
      </c>
      <c r="F105" s="138" t="s">
        <v>75</v>
      </c>
      <c r="G105" s="138" t="s">
        <v>75</v>
      </c>
      <c r="H105" s="139">
        <v>10710170</v>
      </c>
      <c r="I105" s="139"/>
      <c r="J105" s="139"/>
      <c r="K105" s="139">
        <v>10710170</v>
      </c>
      <c r="L105" s="139"/>
      <c r="M105" s="139"/>
      <c r="N105" s="139">
        <v>10710170</v>
      </c>
      <c r="O105" s="132"/>
      <c r="P105" s="247"/>
    </row>
    <row r="106" spans="1:16" ht="67.5" x14ac:dyDescent="0.25">
      <c r="A106" s="131" t="s">
        <v>178</v>
      </c>
      <c r="B106" s="245">
        <v>100</v>
      </c>
      <c r="C106" s="246" t="s">
        <v>53</v>
      </c>
      <c r="D106" s="137" t="s">
        <v>120</v>
      </c>
      <c r="E106" s="138" t="s">
        <v>231</v>
      </c>
      <c r="F106" s="138" t="s">
        <v>79</v>
      </c>
      <c r="G106" s="138" t="s">
        <v>75</v>
      </c>
      <c r="H106" s="139">
        <v>10641170</v>
      </c>
      <c r="I106" s="139"/>
      <c r="J106" s="139"/>
      <c r="K106" s="139">
        <v>10641170</v>
      </c>
      <c r="L106" s="139"/>
      <c r="M106" s="139"/>
      <c r="N106" s="139">
        <v>10641170</v>
      </c>
      <c r="O106" s="132"/>
      <c r="P106" s="247"/>
    </row>
    <row r="107" spans="1:16" ht="22.5" x14ac:dyDescent="0.25">
      <c r="A107" s="131" t="s">
        <v>179</v>
      </c>
      <c r="B107" s="245">
        <v>101</v>
      </c>
      <c r="C107" s="246" t="s">
        <v>53</v>
      </c>
      <c r="D107" s="137" t="s">
        <v>120</v>
      </c>
      <c r="E107" s="138" t="s">
        <v>231</v>
      </c>
      <c r="F107" s="138" t="s">
        <v>80</v>
      </c>
      <c r="G107" s="138" t="s">
        <v>75</v>
      </c>
      <c r="H107" s="139">
        <v>10641170</v>
      </c>
      <c r="I107" s="139"/>
      <c r="J107" s="139"/>
      <c r="K107" s="139">
        <v>10641170</v>
      </c>
      <c r="L107" s="139"/>
      <c r="M107" s="139"/>
      <c r="N107" s="139">
        <v>10641170</v>
      </c>
      <c r="O107" s="118"/>
      <c r="P107" s="247"/>
    </row>
    <row r="108" spans="1:16" ht="22.5" x14ac:dyDescent="0.25">
      <c r="A108" s="131" t="s">
        <v>180</v>
      </c>
      <c r="B108" s="245">
        <v>102</v>
      </c>
      <c r="C108" s="246" t="s">
        <v>53</v>
      </c>
      <c r="D108" s="137" t="s">
        <v>120</v>
      </c>
      <c r="E108" s="138" t="s">
        <v>231</v>
      </c>
      <c r="F108" s="138" t="s">
        <v>51</v>
      </c>
      <c r="G108" s="138" t="s">
        <v>75</v>
      </c>
      <c r="H108" s="139">
        <v>8186400</v>
      </c>
      <c r="I108" s="139"/>
      <c r="J108" s="139"/>
      <c r="K108" s="139">
        <v>8186400</v>
      </c>
      <c r="L108" s="139"/>
      <c r="M108" s="139"/>
      <c r="N108" s="139">
        <v>8186400</v>
      </c>
      <c r="O108" s="132"/>
      <c r="P108" s="247"/>
    </row>
    <row r="109" spans="1:16" x14ac:dyDescent="0.25">
      <c r="A109" s="131" t="s">
        <v>181</v>
      </c>
      <c r="B109" s="245">
        <v>103</v>
      </c>
      <c r="C109" s="246" t="s">
        <v>53</v>
      </c>
      <c r="D109" s="137" t="s">
        <v>120</v>
      </c>
      <c r="E109" s="138" t="s">
        <v>231</v>
      </c>
      <c r="F109" s="138" t="s">
        <v>51</v>
      </c>
      <c r="G109" s="138" t="s">
        <v>81</v>
      </c>
      <c r="H109" s="139">
        <v>8186400</v>
      </c>
      <c r="I109" s="139"/>
      <c r="J109" s="139"/>
      <c r="K109" s="139">
        <v>8186400</v>
      </c>
      <c r="L109" s="139"/>
      <c r="M109" s="139"/>
      <c r="N109" s="139">
        <v>8186400</v>
      </c>
      <c r="O109" s="132"/>
      <c r="P109" s="247"/>
    </row>
    <row r="110" spans="1:16" s="117" customFormat="1" ht="22.5" x14ac:dyDescent="0.25">
      <c r="A110" s="131" t="s">
        <v>182</v>
      </c>
      <c r="B110" s="245">
        <v>104</v>
      </c>
      <c r="C110" s="246" t="s">
        <v>53</v>
      </c>
      <c r="D110" s="137" t="s">
        <v>120</v>
      </c>
      <c r="E110" s="138" t="s">
        <v>231</v>
      </c>
      <c r="F110" s="138" t="s">
        <v>51</v>
      </c>
      <c r="G110" s="138" t="s">
        <v>82</v>
      </c>
      <c r="H110" s="139">
        <v>8128400</v>
      </c>
      <c r="I110" s="139"/>
      <c r="J110" s="139"/>
      <c r="K110" s="139">
        <v>8128400</v>
      </c>
      <c r="L110" s="139"/>
      <c r="M110" s="139"/>
      <c r="N110" s="139">
        <v>8128400</v>
      </c>
      <c r="O110" s="118"/>
      <c r="P110" s="247"/>
    </row>
    <row r="111" spans="1:16" x14ac:dyDescent="0.25">
      <c r="A111" s="131" t="s">
        <v>183</v>
      </c>
      <c r="B111" s="245">
        <v>105</v>
      </c>
      <c r="C111" s="246" t="s">
        <v>53</v>
      </c>
      <c r="D111" s="137" t="s">
        <v>120</v>
      </c>
      <c r="E111" s="138" t="s">
        <v>231</v>
      </c>
      <c r="F111" s="138" t="s">
        <v>51</v>
      </c>
      <c r="G111" s="138" t="s">
        <v>52</v>
      </c>
      <c r="H111" s="139">
        <v>8128400</v>
      </c>
      <c r="I111" s="139"/>
      <c r="J111" s="139"/>
      <c r="K111" s="139">
        <v>8128400</v>
      </c>
      <c r="L111" s="139"/>
      <c r="M111" s="139"/>
      <c r="N111" s="139">
        <v>8128400</v>
      </c>
      <c r="O111" s="132"/>
      <c r="P111" s="247"/>
    </row>
    <row r="112" spans="1:16" ht="115.5" x14ac:dyDescent="0.25">
      <c r="A112" s="140" t="s">
        <v>232</v>
      </c>
      <c r="B112" s="249">
        <v>106</v>
      </c>
      <c r="C112" s="250" t="s">
        <v>53</v>
      </c>
      <c r="D112" s="141" t="s">
        <v>120</v>
      </c>
      <c r="E112" s="142" t="s">
        <v>231</v>
      </c>
      <c r="F112" s="142" t="s">
        <v>51</v>
      </c>
      <c r="G112" s="142" t="s">
        <v>126</v>
      </c>
      <c r="H112" s="143">
        <v>3994900</v>
      </c>
      <c r="I112" s="143"/>
      <c r="J112" s="143"/>
      <c r="K112" s="143">
        <v>3994900</v>
      </c>
      <c r="L112" s="143"/>
      <c r="M112" s="143"/>
      <c r="N112" s="143">
        <v>3994900</v>
      </c>
      <c r="O112" s="132"/>
      <c r="P112" s="248"/>
    </row>
    <row r="113" spans="1:16" ht="126" x14ac:dyDescent="0.25">
      <c r="A113" s="140" t="s">
        <v>233</v>
      </c>
      <c r="B113" s="249">
        <v>107</v>
      </c>
      <c r="C113" s="250" t="s">
        <v>53</v>
      </c>
      <c r="D113" s="141" t="s">
        <v>120</v>
      </c>
      <c r="E113" s="142" t="s">
        <v>231</v>
      </c>
      <c r="F113" s="142" t="s">
        <v>51</v>
      </c>
      <c r="G113" s="142" t="s">
        <v>127</v>
      </c>
      <c r="H113" s="143">
        <v>4036500</v>
      </c>
      <c r="I113" s="143"/>
      <c r="J113" s="143"/>
      <c r="K113" s="143">
        <v>4036500</v>
      </c>
      <c r="L113" s="143"/>
      <c r="M113" s="143"/>
      <c r="N113" s="143">
        <v>4036500</v>
      </c>
      <c r="O113" s="132"/>
      <c r="P113" s="248"/>
    </row>
    <row r="114" spans="1:16" ht="105" x14ac:dyDescent="0.25">
      <c r="A114" s="140" t="s">
        <v>234</v>
      </c>
      <c r="B114" s="249">
        <v>108</v>
      </c>
      <c r="C114" s="250" t="s">
        <v>53</v>
      </c>
      <c r="D114" s="141" t="s">
        <v>120</v>
      </c>
      <c r="E114" s="142" t="s">
        <v>231</v>
      </c>
      <c r="F114" s="142" t="s">
        <v>51</v>
      </c>
      <c r="G114" s="142" t="s">
        <v>128</v>
      </c>
      <c r="H114" s="143">
        <v>97000</v>
      </c>
      <c r="I114" s="143"/>
      <c r="J114" s="143"/>
      <c r="K114" s="143">
        <v>97000</v>
      </c>
      <c r="L114" s="143"/>
      <c r="M114" s="143"/>
      <c r="N114" s="143">
        <v>97000</v>
      </c>
      <c r="O114" s="132"/>
      <c r="P114" s="248"/>
    </row>
    <row r="115" spans="1:16" x14ac:dyDescent="0.25">
      <c r="A115" s="131" t="s">
        <v>185</v>
      </c>
      <c r="B115" s="245">
        <v>109</v>
      </c>
      <c r="C115" s="246" t="s">
        <v>53</v>
      </c>
      <c r="D115" s="137" t="s">
        <v>120</v>
      </c>
      <c r="E115" s="138" t="s">
        <v>231</v>
      </c>
      <c r="F115" s="138" t="s">
        <v>51</v>
      </c>
      <c r="G115" s="138" t="s">
        <v>94</v>
      </c>
      <c r="H115" s="139">
        <v>58000</v>
      </c>
      <c r="I115" s="139"/>
      <c r="J115" s="139"/>
      <c r="K115" s="139">
        <v>58000</v>
      </c>
      <c r="L115" s="139"/>
      <c r="M115" s="139"/>
      <c r="N115" s="139">
        <v>58000</v>
      </c>
      <c r="O115" s="118"/>
      <c r="P115" s="247"/>
    </row>
    <row r="116" spans="1:16" ht="22.5" x14ac:dyDescent="0.25">
      <c r="A116" s="131" t="s">
        <v>186</v>
      </c>
      <c r="B116" s="245">
        <v>110</v>
      </c>
      <c r="C116" s="246" t="s">
        <v>53</v>
      </c>
      <c r="D116" s="137" t="s">
        <v>120</v>
      </c>
      <c r="E116" s="138" t="s">
        <v>231</v>
      </c>
      <c r="F116" s="138" t="s">
        <v>51</v>
      </c>
      <c r="G116" s="138" t="s">
        <v>68</v>
      </c>
      <c r="H116" s="139">
        <v>58000</v>
      </c>
      <c r="I116" s="139"/>
      <c r="J116" s="139"/>
      <c r="K116" s="139">
        <v>58000</v>
      </c>
      <c r="L116" s="139"/>
      <c r="M116" s="139"/>
      <c r="N116" s="139">
        <v>58000</v>
      </c>
      <c r="O116" s="118"/>
      <c r="P116" s="247"/>
    </row>
    <row r="117" spans="1:16" ht="115.5" x14ac:dyDescent="0.25">
      <c r="A117" s="140" t="s">
        <v>232</v>
      </c>
      <c r="B117" s="249">
        <v>111</v>
      </c>
      <c r="C117" s="250" t="s">
        <v>53</v>
      </c>
      <c r="D117" s="141" t="s">
        <v>120</v>
      </c>
      <c r="E117" s="142" t="s">
        <v>231</v>
      </c>
      <c r="F117" s="142" t="s">
        <v>51</v>
      </c>
      <c r="G117" s="142" t="s">
        <v>139</v>
      </c>
      <c r="H117" s="143">
        <v>35000</v>
      </c>
      <c r="I117" s="143"/>
      <c r="J117" s="143"/>
      <c r="K117" s="143">
        <v>35000</v>
      </c>
      <c r="L117" s="143"/>
      <c r="M117" s="143"/>
      <c r="N117" s="143">
        <v>35000</v>
      </c>
      <c r="O117" s="132"/>
      <c r="P117" s="248"/>
    </row>
    <row r="118" spans="1:16" ht="126" x14ac:dyDescent="0.25">
      <c r="A118" s="140" t="s">
        <v>233</v>
      </c>
      <c r="B118" s="249">
        <v>112</v>
      </c>
      <c r="C118" s="250" t="s">
        <v>53</v>
      </c>
      <c r="D118" s="141" t="s">
        <v>120</v>
      </c>
      <c r="E118" s="142" t="s">
        <v>231</v>
      </c>
      <c r="F118" s="142" t="s">
        <v>51</v>
      </c>
      <c r="G118" s="142" t="s">
        <v>142</v>
      </c>
      <c r="H118" s="143">
        <v>18000</v>
      </c>
      <c r="I118" s="143"/>
      <c r="J118" s="143"/>
      <c r="K118" s="143">
        <v>18000</v>
      </c>
      <c r="L118" s="143"/>
      <c r="M118" s="143"/>
      <c r="N118" s="143">
        <v>18000</v>
      </c>
      <c r="O118" s="132"/>
      <c r="P118" s="248"/>
    </row>
    <row r="119" spans="1:16" ht="105" x14ac:dyDescent="0.25">
      <c r="A119" s="140" t="s">
        <v>234</v>
      </c>
      <c r="B119" s="249">
        <v>113</v>
      </c>
      <c r="C119" s="250" t="s">
        <v>53</v>
      </c>
      <c r="D119" s="141" t="s">
        <v>120</v>
      </c>
      <c r="E119" s="142" t="s">
        <v>231</v>
      </c>
      <c r="F119" s="142" t="s">
        <v>51</v>
      </c>
      <c r="G119" s="142" t="s">
        <v>154</v>
      </c>
      <c r="H119" s="143">
        <v>5000</v>
      </c>
      <c r="I119" s="143"/>
      <c r="J119" s="143"/>
      <c r="K119" s="143">
        <v>5000</v>
      </c>
      <c r="L119" s="143"/>
      <c r="M119" s="143"/>
      <c r="N119" s="143">
        <v>5000</v>
      </c>
      <c r="O119" s="132"/>
      <c r="P119" s="248"/>
    </row>
    <row r="120" spans="1:16" ht="45" x14ac:dyDescent="0.25">
      <c r="A120" s="131" t="s">
        <v>187</v>
      </c>
      <c r="B120" s="245">
        <v>114</v>
      </c>
      <c r="C120" s="246" t="s">
        <v>53</v>
      </c>
      <c r="D120" s="137" t="s">
        <v>120</v>
      </c>
      <c r="E120" s="138" t="s">
        <v>231</v>
      </c>
      <c r="F120" s="138" t="s">
        <v>54</v>
      </c>
      <c r="G120" s="138" t="s">
        <v>75</v>
      </c>
      <c r="H120" s="139">
        <v>2454770</v>
      </c>
      <c r="I120" s="139"/>
      <c r="J120" s="139"/>
      <c r="K120" s="139">
        <v>2454770</v>
      </c>
      <c r="L120" s="139"/>
      <c r="M120" s="139"/>
      <c r="N120" s="139">
        <v>2454770</v>
      </c>
      <c r="O120" s="132"/>
      <c r="P120" s="247"/>
    </row>
    <row r="121" spans="1:16" x14ac:dyDescent="0.25">
      <c r="A121" s="131" t="s">
        <v>181</v>
      </c>
      <c r="B121" s="245">
        <v>115</v>
      </c>
      <c r="C121" s="246" t="s">
        <v>53</v>
      </c>
      <c r="D121" s="137" t="s">
        <v>120</v>
      </c>
      <c r="E121" s="138" t="s">
        <v>231</v>
      </c>
      <c r="F121" s="138" t="s">
        <v>54</v>
      </c>
      <c r="G121" s="138" t="s">
        <v>81</v>
      </c>
      <c r="H121" s="139">
        <v>2454770</v>
      </c>
      <c r="I121" s="139"/>
      <c r="J121" s="139"/>
      <c r="K121" s="139">
        <v>2454770</v>
      </c>
      <c r="L121" s="139"/>
      <c r="M121" s="139"/>
      <c r="N121" s="139">
        <v>2454770</v>
      </c>
      <c r="O121" s="118"/>
      <c r="P121" s="247"/>
    </row>
    <row r="122" spans="1:16" ht="22.5" x14ac:dyDescent="0.25">
      <c r="A122" s="131" t="s">
        <v>182</v>
      </c>
      <c r="B122" s="245">
        <v>116</v>
      </c>
      <c r="C122" s="246" t="s">
        <v>53</v>
      </c>
      <c r="D122" s="137" t="s">
        <v>120</v>
      </c>
      <c r="E122" s="138" t="s">
        <v>231</v>
      </c>
      <c r="F122" s="138" t="s">
        <v>54</v>
      </c>
      <c r="G122" s="138" t="s">
        <v>82</v>
      </c>
      <c r="H122" s="139">
        <v>2454770</v>
      </c>
      <c r="I122" s="139"/>
      <c r="J122" s="139"/>
      <c r="K122" s="139">
        <v>2454770</v>
      </c>
      <c r="L122" s="139"/>
      <c r="M122" s="139"/>
      <c r="N122" s="139">
        <v>2454770</v>
      </c>
      <c r="O122" s="132"/>
      <c r="P122" s="247"/>
    </row>
    <row r="123" spans="1:16" s="117" customFormat="1" ht="22.5" x14ac:dyDescent="0.25">
      <c r="A123" s="131" t="s">
        <v>188</v>
      </c>
      <c r="B123" s="245">
        <v>117</v>
      </c>
      <c r="C123" s="246" t="s">
        <v>53</v>
      </c>
      <c r="D123" s="137" t="s">
        <v>120</v>
      </c>
      <c r="E123" s="138" t="s">
        <v>231</v>
      </c>
      <c r="F123" s="138" t="s">
        <v>54</v>
      </c>
      <c r="G123" s="138" t="s">
        <v>55</v>
      </c>
      <c r="H123" s="139">
        <v>2454770</v>
      </c>
      <c r="I123" s="139"/>
      <c r="J123" s="139"/>
      <c r="K123" s="139">
        <v>2454770</v>
      </c>
      <c r="L123" s="139"/>
      <c r="M123" s="139"/>
      <c r="N123" s="139">
        <v>2454770</v>
      </c>
      <c r="O123" s="132"/>
      <c r="P123" s="247"/>
    </row>
    <row r="124" spans="1:16" ht="115.5" x14ac:dyDescent="0.25">
      <c r="A124" s="140" t="s">
        <v>232</v>
      </c>
      <c r="B124" s="249">
        <v>118</v>
      </c>
      <c r="C124" s="250" t="s">
        <v>53</v>
      </c>
      <c r="D124" s="141" t="s">
        <v>120</v>
      </c>
      <c r="E124" s="142" t="s">
        <v>231</v>
      </c>
      <c r="F124" s="142" t="s">
        <v>54</v>
      </c>
      <c r="G124" s="142" t="s">
        <v>129</v>
      </c>
      <c r="H124" s="143">
        <v>1206460</v>
      </c>
      <c r="I124" s="143"/>
      <c r="J124" s="143"/>
      <c r="K124" s="143">
        <v>1206460</v>
      </c>
      <c r="L124" s="143"/>
      <c r="M124" s="143"/>
      <c r="N124" s="143">
        <v>1206460</v>
      </c>
      <c r="O124" s="132"/>
      <c r="P124" s="248"/>
    </row>
    <row r="125" spans="1:16" ht="126" x14ac:dyDescent="0.25">
      <c r="A125" s="140" t="s">
        <v>233</v>
      </c>
      <c r="B125" s="249">
        <v>119</v>
      </c>
      <c r="C125" s="250" t="s">
        <v>53</v>
      </c>
      <c r="D125" s="141" t="s">
        <v>120</v>
      </c>
      <c r="E125" s="142" t="s">
        <v>231</v>
      </c>
      <c r="F125" s="142" t="s">
        <v>54</v>
      </c>
      <c r="G125" s="142" t="s">
        <v>130</v>
      </c>
      <c r="H125" s="143">
        <v>1219020</v>
      </c>
      <c r="I125" s="143"/>
      <c r="J125" s="143"/>
      <c r="K125" s="143">
        <v>1219020</v>
      </c>
      <c r="L125" s="143"/>
      <c r="M125" s="143"/>
      <c r="N125" s="143">
        <v>1219020</v>
      </c>
      <c r="O125" s="132"/>
      <c r="P125" s="248"/>
    </row>
    <row r="126" spans="1:16" ht="105" x14ac:dyDescent="0.25">
      <c r="A126" s="140" t="s">
        <v>234</v>
      </c>
      <c r="B126" s="249">
        <v>120</v>
      </c>
      <c r="C126" s="250" t="s">
        <v>53</v>
      </c>
      <c r="D126" s="141" t="s">
        <v>120</v>
      </c>
      <c r="E126" s="142" t="s">
        <v>231</v>
      </c>
      <c r="F126" s="142" t="s">
        <v>54</v>
      </c>
      <c r="G126" s="142" t="s">
        <v>131</v>
      </c>
      <c r="H126" s="143">
        <v>29290</v>
      </c>
      <c r="I126" s="143"/>
      <c r="J126" s="143"/>
      <c r="K126" s="143">
        <v>29290</v>
      </c>
      <c r="L126" s="143"/>
      <c r="M126" s="143"/>
      <c r="N126" s="143">
        <v>29290</v>
      </c>
      <c r="O126" s="132"/>
      <c r="P126" s="248"/>
    </row>
    <row r="127" spans="1:16" ht="33.75" x14ac:dyDescent="0.25">
      <c r="A127" s="131" t="s">
        <v>189</v>
      </c>
      <c r="B127" s="245">
        <v>121</v>
      </c>
      <c r="C127" s="246" t="s">
        <v>53</v>
      </c>
      <c r="D127" s="137" t="s">
        <v>120</v>
      </c>
      <c r="E127" s="138" t="s">
        <v>231</v>
      </c>
      <c r="F127" s="138" t="s">
        <v>81</v>
      </c>
      <c r="G127" s="138" t="s">
        <v>75</v>
      </c>
      <c r="H127" s="139">
        <v>69000</v>
      </c>
      <c r="I127" s="139"/>
      <c r="J127" s="139"/>
      <c r="K127" s="139">
        <v>69000</v>
      </c>
      <c r="L127" s="139"/>
      <c r="M127" s="139"/>
      <c r="N127" s="139">
        <v>69000</v>
      </c>
      <c r="O127" s="132"/>
      <c r="P127" s="247"/>
    </row>
    <row r="128" spans="1:16" s="117" customFormat="1" ht="33.75" x14ac:dyDescent="0.25">
      <c r="A128" s="131" t="s">
        <v>190</v>
      </c>
      <c r="B128" s="245">
        <v>122</v>
      </c>
      <c r="C128" s="246" t="s">
        <v>53</v>
      </c>
      <c r="D128" s="137" t="s">
        <v>120</v>
      </c>
      <c r="E128" s="138" t="s">
        <v>231</v>
      </c>
      <c r="F128" s="138" t="s">
        <v>83</v>
      </c>
      <c r="G128" s="138" t="s">
        <v>75</v>
      </c>
      <c r="H128" s="139">
        <v>69000</v>
      </c>
      <c r="I128" s="139"/>
      <c r="J128" s="139"/>
      <c r="K128" s="139">
        <v>69000</v>
      </c>
      <c r="L128" s="139"/>
      <c r="M128" s="139"/>
      <c r="N128" s="139">
        <v>69000</v>
      </c>
      <c r="O128" s="132"/>
      <c r="P128" s="247"/>
    </row>
    <row r="129" spans="1:16" ht="22.5" x14ac:dyDescent="0.25">
      <c r="A129" s="131" t="s">
        <v>202</v>
      </c>
      <c r="B129" s="245">
        <v>123</v>
      </c>
      <c r="C129" s="246" t="s">
        <v>53</v>
      </c>
      <c r="D129" s="137" t="s">
        <v>120</v>
      </c>
      <c r="E129" s="138" t="s">
        <v>231</v>
      </c>
      <c r="F129" s="138" t="s">
        <v>56</v>
      </c>
      <c r="G129" s="138" t="s">
        <v>75</v>
      </c>
      <c r="H129" s="139">
        <v>69000</v>
      </c>
      <c r="I129" s="139"/>
      <c r="J129" s="139"/>
      <c r="K129" s="139">
        <v>69000</v>
      </c>
      <c r="L129" s="139"/>
      <c r="M129" s="139"/>
      <c r="N129" s="139">
        <v>69000</v>
      </c>
      <c r="O129" s="118"/>
      <c r="P129" s="247"/>
    </row>
    <row r="130" spans="1:16" x14ac:dyDescent="0.25">
      <c r="A130" s="131" t="s">
        <v>181</v>
      </c>
      <c r="B130" s="245">
        <v>124</v>
      </c>
      <c r="C130" s="246" t="s">
        <v>53</v>
      </c>
      <c r="D130" s="137" t="s">
        <v>120</v>
      </c>
      <c r="E130" s="138" t="s">
        <v>231</v>
      </c>
      <c r="F130" s="138" t="s">
        <v>56</v>
      </c>
      <c r="G130" s="138" t="s">
        <v>81</v>
      </c>
      <c r="H130" s="139">
        <v>10000</v>
      </c>
      <c r="I130" s="139"/>
      <c r="J130" s="139"/>
      <c r="K130" s="139">
        <v>10000</v>
      </c>
      <c r="L130" s="139"/>
      <c r="M130" s="139"/>
      <c r="N130" s="139">
        <v>10000</v>
      </c>
      <c r="O130" s="132"/>
      <c r="P130" s="247"/>
    </row>
    <row r="131" spans="1:16" x14ac:dyDescent="0.25">
      <c r="A131" s="131" t="s">
        <v>192</v>
      </c>
      <c r="B131" s="245">
        <v>125</v>
      </c>
      <c r="C131" s="246" t="s">
        <v>53</v>
      </c>
      <c r="D131" s="137" t="s">
        <v>120</v>
      </c>
      <c r="E131" s="138" t="s">
        <v>231</v>
      </c>
      <c r="F131" s="138" t="s">
        <v>56</v>
      </c>
      <c r="G131" s="138" t="s">
        <v>84</v>
      </c>
      <c r="H131" s="139">
        <v>10000</v>
      </c>
      <c r="I131" s="139"/>
      <c r="J131" s="139"/>
      <c r="K131" s="139">
        <v>10000</v>
      </c>
      <c r="L131" s="139"/>
      <c r="M131" s="139"/>
      <c r="N131" s="139">
        <v>10000</v>
      </c>
      <c r="O131" s="132"/>
      <c r="P131" s="247"/>
    </row>
    <row r="132" spans="1:16" ht="22.5" x14ac:dyDescent="0.25">
      <c r="A132" s="131" t="s">
        <v>205</v>
      </c>
      <c r="B132" s="245">
        <v>126</v>
      </c>
      <c r="C132" s="246" t="s">
        <v>53</v>
      </c>
      <c r="D132" s="137" t="s">
        <v>120</v>
      </c>
      <c r="E132" s="138" t="s">
        <v>231</v>
      </c>
      <c r="F132" s="138" t="s">
        <v>56</v>
      </c>
      <c r="G132" s="138" t="s">
        <v>63</v>
      </c>
      <c r="H132" s="139">
        <v>5000</v>
      </c>
      <c r="I132" s="139"/>
      <c r="J132" s="139"/>
      <c r="K132" s="139">
        <v>5000</v>
      </c>
      <c r="L132" s="139"/>
      <c r="M132" s="139"/>
      <c r="N132" s="139">
        <v>5000</v>
      </c>
      <c r="O132" s="132"/>
      <c r="P132" s="247"/>
    </row>
    <row r="133" spans="1:16" ht="105" x14ac:dyDescent="0.25">
      <c r="A133" s="140" t="s">
        <v>235</v>
      </c>
      <c r="B133" s="249">
        <v>127</v>
      </c>
      <c r="C133" s="250" t="s">
        <v>53</v>
      </c>
      <c r="D133" s="141" t="s">
        <v>120</v>
      </c>
      <c r="E133" s="142" t="s">
        <v>231</v>
      </c>
      <c r="F133" s="142" t="s">
        <v>56</v>
      </c>
      <c r="G133" s="142" t="s">
        <v>169</v>
      </c>
      <c r="H133" s="143">
        <v>5000</v>
      </c>
      <c r="I133" s="143"/>
      <c r="J133" s="143"/>
      <c r="K133" s="143">
        <v>5000</v>
      </c>
      <c r="L133" s="143"/>
      <c r="M133" s="143"/>
      <c r="N133" s="143">
        <v>5000</v>
      </c>
      <c r="O133" s="132"/>
      <c r="P133" s="248"/>
    </row>
    <row r="134" spans="1:16" x14ac:dyDescent="0.25">
      <c r="A134" s="131" t="s">
        <v>207</v>
      </c>
      <c r="B134" s="245">
        <v>128</v>
      </c>
      <c r="C134" s="246" t="s">
        <v>53</v>
      </c>
      <c r="D134" s="137" t="s">
        <v>120</v>
      </c>
      <c r="E134" s="138" t="s">
        <v>231</v>
      </c>
      <c r="F134" s="138" t="s">
        <v>56</v>
      </c>
      <c r="G134" s="138" t="s">
        <v>64</v>
      </c>
      <c r="H134" s="139">
        <v>5000</v>
      </c>
      <c r="I134" s="139"/>
      <c r="J134" s="139"/>
      <c r="K134" s="139">
        <v>5000</v>
      </c>
      <c r="L134" s="139"/>
      <c r="M134" s="139"/>
      <c r="N134" s="139">
        <v>5000</v>
      </c>
      <c r="O134" s="132"/>
      <c r="P134" s="247"/>
    </row>
    <row r="135" spans="1:16" ht="105" x14ac:dyDescent="0.25">
      <c r="A135" s="140" t="s">
        <v>235</v>
      </c>
      <c r="B135" s="249">
        <v>129</v>
      </c>
      <c r="C135" s="250" t="s">
        <v>53</v>
      </c>
      <c r="D135" s="141" t="s">
        <v>120</v>
      </c>
      <c r="E135" s="142" t="s">
        <v>231</v>
      </c>
      <c r="F135" s="142" t="s">
        <v>56</v>
      </c>
      <c r="G135" s="142" t="s">
        <v>152</v>
      </c>
      <c r="H135" s="143">
        <v>5000</v>
      </c>
      <c r="I135" s="143"/>
      <c r="J135" s="143"/>
      <c r="K135" s="143">
        <v>5000</v>
      </c>
      <c r="L135" s="143"/>
      <c r="M135" s="143"/>
      <c r="N135" s="143">
        <v>5000</v>
      </c>
      <c r="O135" s="132"/>
      <c r="P135" s="248"/>
    </row>
    <row r="136" spans="1:16" ht="22.5" x14ac:dyDescent="0.25">
      <c r="A136" s="131" t="s">
        <v>208</v>
      </c>
      <c r="B136" s="245">
        <v>130</v>
      </c>
      <c r="C136" s="246" t="s">
        <v>53</v>
      </c>
      <c r="D136" s="137" t="s">
        <v>120</v>
      </c>
      <c r="E136" s="138" t="s">
        <v>231</v>
      </c>
      <c r="F136" s="138" t="s">
        <v>56</v>
      </c>
      <c r="G136" s="138" t="s">
        <v>90</v>
      </c>
      <c r="H136" s="139">
        <v>59000</v>
      </c>
      <c r="I136" s="139"/>
      <c r="J136" s="139"/>
      <c r="K136" s="139">
        <v>59000</v>
      </c>
      <c r="L136" s="139"/>
      <c r="M136" s="139"/>
      <c r="N136" s="139">
        <v>59000</v>
      </c>
      <c r="O136" s="132"/>
      <c r="P136" s="247"/>
    </row>
    <row r="137" spans="1:16" ht="22.5" x14ac:dyDescent="0.25">
      <c r="A137" s="131" t="s">
        <v>236</v>
      </c>
      <c r="B137" s="245">
        <v>131</v>
      </c>
      <c r="C137" s="246" t="s">
        <v>53</v>
      </c>
      <c r="D137" s="137" t="s">
        <v>120</v>
      </c>
      <c r="E137" s="138" t="s">
        <v>231</v>
      </c>
      <c r="F137" s="138" t="s">
        <v>56</v>
      </c>
      <c r="G137" s="138" t="s">
        <v>92</v>
      </c>
      <c r="H137" s="139">
        <v>44000</v>
      </c>
      <c r="I137" s="139"/>
      <c r="J137" s="139"/>
      <c r="K137" s="139">
        <v>44000</v>
      </c>
      <c r="L137" s="139"/>
      <c r="M137" s="139"/>
      <c r="N137" s="139">
        <v>44000</v>
      </c>
      <c r="O137" s="132"/>
      <c r="P137" s="247"/>
    </row>
    <row r="138" spans="1:16" ht="105" x14ac:dyDescent="0.25">
      <c r="A138" s="140" t="s">
        <v>235</v>
      </c>
      <c r="B138" s="249">
        <v>132</v>
      </c>
      <c r="C138" s="250" t="s">
        <v>53</v>
      </c>
      <c r="D138" s="141" t="s">
        <v>120</v>
      </c>
      <c r="E138" s="142" t="s">
        <v>231</v>
      </c>
      <c r="F138" s="142" t="s">
        <v>56</v>
      </c>
      <c r="G138" s="142" t="s">
        <v>132</v>
      </c>
      <c r="H138" s="143">
        <v>44000</v>
      </c>
      <c r="I138" s="143"/>
      <c r="J138" s="143"/>
      <c r="K138" s="143">
        <v>44000</v>
      </c>
      <c r="L138" s="143"/>
      <c r="M138" s="143"/>
      <c r="N138" s="143">
        <v>44000</v>
      </c>
      <c r="O138" s="132"/>
      <c r="P138" s="248"/>
    </row>
    <row r="139" spans="1:16" ht="22.5" x14ac:dyDescent="0.25">
      <c r="A139" s="131" t="s">
        <v>209</v>
      </c>
      <c r="B139" s="245">
        <v>133</v>
      </c>
      <c r="C139" s="246" t="s">
        <v>53</v>
      </c>
      <c r="D139" s="137" t="s">
        <v>120</v>
      </c>
      <c r="E139" s="138" t="s">
        <v>231</v>
      </c>
      <c r="F139" s="138" t="s">
        <v>56</v>
      </c>
      <c r="G139" s="138" t="s">
        <v>91</v>
      </c>
      <c r="H139" s="139">
        <v>15000</v>
      </c>
      <c r="I139" s="139"/>
      <c r="J139" s="139"/>
      <c r="K139" s="139">
        <v>15000</v>
      </c>
      <c r="L139" s="139"/>
      <c r="M139" s="139"/>
      <c r="N139" s="139">
        <v>15000</v>
      </c>
      <c r="O139" s="118"/>
      <c r="P139" s="247"/>
    </row>
    <row r="140" spans="1:16" ht="22.5" x14ac:dyDescent="0.25">
      <c r="A140" s="131" t="s">
        <v>211</v>
      </c>
      <c r="B140" s="245">
        <v>134</v>
      </c>
      <c r="C140" s="246" t="s">
        <v>53</v>
      </c>
      <c r="D140" s="137" t="s">
        <v>120</v>
      </c>
      <c r="E140" s="138" t="s">
        <v>231</v>
      </c>
      <c r="F140" s="138" t="s">
        <v>56</v>
      </c>
      <c r="G140" s="138" t="s">
        <v>66</v>
      </c>
      <c r="H140" s="139">
        <v>10000</v>
      </c>
      <c r="I140" s="139"/>
      <c r="J140" s="139"/>
      <c r="K140" s="139">
        <v>10000</v>
      </c>
      <c r="L140" s="139"/>
      <c r="M140" s="139"/>
      <c r="N140" s="139">
        <v>10000</v>
      </c>
      <c r="O140" s="118"/>
      <c r="P140" s="247"/>
    </row>
    <row r="141" spans="1:16" ht="105" x14ac:dyDescent="0.25">
      <c r="A141" s="140" t="s">
        <v>235</v>
      </c>
      <c r="B141" s="249">
        <v>135</v>
      </c>
      <c r="C141" s="250" t="s">
        <v>53</v>
      </c>
      <c r="D141" s="141" t="s">
        <v>120</v>
      </c>
      <c r="E141" s="142" t="s">
        <v>231</v>
      </c>
      <c r="F141" s="142" t="s">
        <v>56</v>
      </c>
      <c r="G141" s="142" t="s">
        <v>151</v>
      </c>
      <c r="H141" s="143">
        <v>10000</v>
      </c>
      <c r="I141" s="143"/>
      <c r="J141" s="143"/>
      <c r="K141" s="143">
        <v>10000</v>
      </c>
      <c r="L141" s="143"/>
      <c r="M141" s="143"/>
      <c r="N141" s="143">
        <v>10000</v>
      </c>
      <c r="O141" s="132"/>
      <c r="P141" s="248"/>
    </row>
    <row r="142" spans="1:16" ht="33.75" x14ac:dyDescent="0.25">
      <c r="A142" s="131" t="s">
        <v>237</v>
      </c>
      <c r="B142" s="245">
        <v>136</v>
      </c>
      <c r="C142" s="246" t="s">
        <v>53</v>
      </c>
      <c r="D142" s="137" t="s">
        <v>120</v>
      </c>
      <c r="E142" s="138" t="s">
        <v>231</v>
      </c>
      <c r="F142" s="138" t="s">
        <v>56</v>
      </c>
      <c r="G142" s="138" t="s">
        <v>149</v>
      </c>
      <c r="H142" s="139">
        <v>5000</v>
      </c>
      <c r="I142" s="139"/>
      <c r="J142" s="139"/>
      <c r="K142" s="139">
        <v>5000</v>
      </c>
      <c r="L142" s="139"/>
      <c r="M142" s="139"/>
      <c r="N142" s="139">
        <v>5000</v>
      </c>
      <c r="O142" s="118"/>
      <c r="P142" s="247"/>
    </row>
    <row r="143" spans="1:16" ht="105" x14ac:dyDescent="0.25">
      <c r="A143" s="140" t="s">
        <v>235</v>
      </c>
      <c r="B143" s="249">
        <v>137</v>
      </c>
      <c r="C143" s="250" t="s">
        <v>53</v>
      </c>
      <c r="D143" s="141" t="s">
        <v>120</v>
      </c>
      <c r="E143" s="142" t="s">
        <v>231</v>
      </c>
      <c r="F143" s="142" t="s">
        <v>56</v>
      </c>
      <c r="G143" s="142" t="s">
        <v>150</v>
      </c>
      <c r="H143" s="143">
        <v>5000</v>
      </c>
      <c r="I143" s="143"/>
      <c r="J143" s="143"/>
      <c r="K143" s="143">
        <v>5000</v>
      </c>
      <c r="L143" s="143"/>
      <c r="M143" s="143"/>
      <c r="N143" s="143">
        <v>5000</v>
      </c>
      <c r="O143" s="132"/>
      <c r="P143" s="248"/>
    </row>
    <row r="144" spans="1:16" ht="56.25" x14ac:dyDescent="0.25">
      <c r="A144" s="131" t="s">
        <v>238</v>
      </c>
      <c r="B144" s="245">
        <v>138</v>
      </c>
      <c r="C144" s="246" t="s">
        <v>53</v>
      </c>
      <c r="D144" s="137" t="s">
        <v>120</v>
      </c>
      <c r="E144" s="138" t="s">
        <v>239</v>
      </c>
      <c r="F144" s="138" t="s">
        <v>75</v>
      </c>
      <c r="G144" s="138" t="s">
        <v>75</v>
      </c>
      <c r="H144" s="139">
        <v>73140</v>
      </c>
      <c r="I144" s="139"/>
      <c r="J144" s="139"/>
      <c r="K144" s="139">
        <v>65490</v>
      </c>
      <c r="L144" s="139"/>
      <c r="M144" s="139"/>
      <c r="N144" s="139">
        <v>61300</v>
      </c>
      <c r="O144" s="132"/>
      <c r="P144" s="247"/>
    </row>
    <row r="145" spans="1:16" ht="33.75" x14ac:dyDescent="0.25">
      <c r="A145" s="131" t="s">
        <v>189</v>
      </c>
      <c r="B145" s="245">
        <v>139</v>
      </c>
      <c r="C145" s="246" t="s">
        <v>53</v>
      </c>
      <c r="D145" s="137" t="s">
        <v>120</v>
      </c>
      <c r="E145" s="138" t="s">
        <v>239</v>
      </c>
      <c r="F145" s="138" t="s">
        <v>81</v>
      </c>
      <c r="G145" s="138" t="s">
        <v>75</v>
      </c>
      <c r="H145" s="139">
        <v>73140</v>
      </c>
      <c r="I145" s="139"/>
      <c r="J145" s="139"/>
      <c r="K145" s="139">
        <v>65490</v>
      </c>
      <c r="L145" s="139"/>
      <c r="M145" s="139"/>
      <c r="N145" s="139">
        <v>61300</v>
      </c>
      <c r="O145" s="132"/>
      <c r="P145" s="247"/>
    </row>
    <row r="146" spans="1:16" ht="33.75" x14ac:dyDescent="0.25">
      <c r="A146" s="131" t="s">
        <v>190</v>
      </c>
      <c r="B146" s="245">
        <v>140</v>
      </c>
      <c r="C146" s="246" t="s">
        <v>53</v>
      </c>
      <c r="D146" s="137" t="s">
        <v>120</v>
      </c>
      <c r="E146" s="138" t="s">
        <v>239</v>
      </c>
      <c r="F146" s="138" t="s">
        <v>83</v>
      </c>
      <c r="G146" s="138" t="s">
        <v>75</v>
      </c>
      <c r="H146" s="139">
        <v>73140</v>
      </c>
      <c r="I146" s="139"/>
      <c r="J146" s="139"/>
      <c r="K146" s="139">
        <v>65490</v>
      </c>
      <c r="L146" s="139"/>
      <c r="M146" s="139"/>
      <c r="N146" s="139">
        <v>61300</v>
      </c>
      <c r="O146" s="132"/>
      <c r="P146" s="247"/>
    </row>
    <row r="147" spans="1:16" ht="22.5" x14ac:dyDescent="0.25">
      <c r="A147" s="131" t="s">
        <v>202</v>
      </c>
      <c r="B147" s="245">
        <v>141</v>
      </c>
      <c r="C147" s="246" t="s">
        <v>53</v>
      </c>
      <c r="D147" s="137" t="s">
        <v>120</v>
      </c>
      <c r="E147" s="138" t="s">
        <v>239</v>
      </c>
      <c r="F147" s="138" t="s">
        <v>56</v>
      </c>
      <c r="G147" s="138" t="s">
        <v>75</v>
      </c>
      <c r="H147" s="139">
        <v>73140</v>
      </c>
      <c r="I147" s="139"/>
      <c r="J147" s="139"/>
      <c r="K147" s="139">
        <v>65490</v>
      </c>
      <c r="L147" s="139"/>
      <c r="M147" s="139"/>
      <c r="N147" s="139">
        <v>61300</v>
      </c>
      <c r="O147" s="132"/>
      <c r="P147" s="247"/>
    </row>
    <row r="148" spans="1:16" ht="22.5" x14ac:dyDescent="0.25">
      <c r="A148" s="131" t="s">
        <v>208</v>
      </c>
      <c r="B148" s="245">
        <v>142</v>
      </c>
      <c r="C148" s="246" t="s">
        <v>53</v>
      </c>
      <c r="D148" s="137" t="s">
        <v>120</v>
      </c>
      <c r="E148" s="138" t="s">
        <v>239</v>
      </c>
      <c r="F148" s="138" t="s">
        <v>56</v>
      </c>
      <c r="G148" s="138" t="s">
        <v>90</v>
      </c>
      <c r="H148" s="139">
        <v>73140</v>
      </c>
      <c r="I148" s="139"/>
      <c r="J148" s="139"/>
      <c r="K148" s="139">
        <v>65490</v>
      </c>
      <c r="L148" s="139"/>
      <c r="M148" s="139"/>
      <c r="N148" s="139">
        <v>61300</v>
      </c>
      <c r="O148" s="132"/>
      <c r="P148" s="247"/>
    </row>
    <row r="149" spans="1:16" ht="22.5" x14ac:dyDescent="0.25">
      <c r="A149" s="131" t="s">
        <v>209</v>
      </c>
      <c r="B149" s="245">
        <v>143</v>
      </c>
      <c r="C149" s="246" t="s">
        <v>53</v>
      </c>
      <c r="D149" s="137" t="s">
        <v>120</v>
      </c>
      <c r="E149" s="138" t="s">
        <v>239</v>
      </c>
      <c r="F149" s="138" t="s">
        <v>56</v>
      </c>
      <c r="G149" s="138" t="s">
        <v>91</v>
      </c>
      <c r="H149" s="139">
        <v>73140</v>
      </c>
      <c r="I149" s="139"/>
      <c r="J149" s="139"/>
      <c r="K149" s="139">
        <v>65490</v>
      </c>
      <c r="L149" s="139"/>
      <c r="M149" s="139"/>
      <c r="N149" s="139">
        <v>61300</v>
      </c>
      <c r="O149" s="132"/>
      <c r="P149" s="247"/>
    </row>
    <row r="150" spans="1:16" ht="22.5" x14ac:dyDescent="0.25">
      <c r="A150" s="131" t="s">
        <v>210</v>
      </c>
      <c r="B150" s="245">
        <v>144</v>
      </c>
      <c r="C150" s="246" t="s">
        <v>53</v>
      </c>
      <c r="D150" s="137" t="s">
        <v>120</v>
      </c>
      <c r="E150" s="138" t="s">
        <v>239</v>
      </c>
      <c r="F150" s="138" t="s">
        <v>56</v>
      </c>
      <c r="G150" s="138" t="s">
        <v>65</v>
      </c>
      <c r="H150" s="139">
        <v>73140</v>
      </c>
      <c r="I150" s="139"/>
      <c r="J150" s="139"/>
      <c r="K150" s="139">
        <v>65490</v>
      </c>
      <c r="L150" s="139"/>
      <c r="M150" s="139"/>
      <c r="N150" s="139">
        <v>61300</v>
      </c>
      <c r="O150" s="132"/>
      <c r="P150" s="247"/>
    </row>
    <row r="151" spans="1:16" ht="21" x14ac:dyDescent="0.25">
      <c r="A151" s="140" t="s">
        <v>210</v>
      </c>
      <c r="B151" s="249">
        <v>145</v>
      </c>
      <c r="C151" s="250" t="s">
        <v>53</v>
      </c>
      <c r="D151" s="141" t="s">
        <v>120</v>
      </c>
      <c r="E151" s="142" t="s">
        <v>239</v>
      </c>
      <c r="F151" s="142" t="s">
        <v>56</v>
      </c>
      <c r="G151" s="142" t="s">
        <v>65</v>
      </c>
      <c r="H151" s="143">
        <v>0</v>
      </c>
      <c r="I151" s="143"/>
      <c r="J151" s="143"/>
      <c r="K151" s="143">
        <v>65490</v>
      </c>
      <c r="L151" s="143"/>
      <c r="M151" s="143"/>
      <c r="N151" s="143">
        <v>61300</v>
      </c>
      <c r="O151" s="132"/>
      <c r="P151" s="248"/>
    </row>
    <row r="152" spans="1:16" ht="63" x14ac:dyDescent="0.25">
      <c r="A152" s="140" t="s">
        <v>240</v>
      </c>
      <c r="B152" s="249">
        <v>146</v>
      </c>
      <c r="C152" s="250" t="s">
        <v>53</v>
      </c>
      <c r="D152" s="141" t="s">
        <v>120</v>
      </c>
      <c r="E152" s="142" t="s">
        <v>239</v>
      </c>
      <c r="F152" s="142" t="s">
        <v>56</v>
      </c>
      <c r="G152" s="142" t="s">
        <v>241</v>
      </c>
      <c r="H152" s="143">
        <v>73140</v>
      </c>
      <c r="I152" s="143"/>
      <c r="J152" s="143"/>
      <c r="K152" s="143">
        <v>0</v>
      </c>
      <c r="L152" s="143"/>
      <c r="M152" s="143"/>
      <c r="N152" s="143">
        <v>0</v>
      </c>
      <c r="O152" s="132"/>
      <c r="P152" s="248"/>
    </row>
    <row r="153" spans="1:16" s="117" customFormat="1" x14ac:dyDescent="0.25">
      <c r="A153" s="131" t="s">
        <v>160</v>
      </c>
      <c r="B153" s="245">
        <v>147</v>
      </c>
      <c r="C153" s="246" t="s">
        <v>53</v>
      </c>
      <c r="D153" s="137" t="s">
        <v>53</v>
      </c>
      <c r="E153" s="138" t="s">
        <v>74</v>
      </c>
      <c r="F153" s="138" t="s">
        <v>75</v>
      </c>
      <c r="G153" s="138" t="s">
        <v>75</v>
      </c>
      <c r="H153" s="139">
        <v>20440</v>
      </c>
      <c r="I153" s="139"/>
      <c r="J153" s="139"/>
      <c r="K153" s="139">
        <v>0</v>
      </c>
      <c r="L153" s="139"/>
      <c r="M153" s="139"/>
      <c r="N153" s="139">
        <v>0</v>
      </c>
      <c r="O153" s="132"/>
      <c r="P153" s="247"/>
    </row>
    <row r="154" spans="1:16" s="117" customFormat="1" ht="45" x14ac:dyDescent="0.25">
      <c r="A154" s="131" t="s">
        <v>161</v>
      </c>
      <c r="B154" s="245">
        <v>148</v>
      </c>
      <c r="C154" s="246" t="s">
        <v>53</v>
      </c>
      <c r="D154" s="137" t="s">
        <v>53</v>
      </c>
      <c r="E154" s="138" t="s">
        <v>162</v>
      </c>
      <c r="F154" s="138" t="s">
        <v>75</v>
      </c>
      <c r="G154" s="138" t="s">
        <v>75</v>
      </c>
      <c r="H154" s="139">
        <v>20440</v>
      </c>
      <c r="I154" s="139"/>
      <c r="J154" s="139"/>
      <c r="K154" s="139">
        <v>0</v>
      </c>
      <c r="L154" s="139"/>
      <c r="M154" s="139"/>
      <c r="N154" s="139">
        <v>0</v>
      </c>
      <c r="O154" s="132"/>
      <c r="P154" s="247"/>
    </row>
    <row r="155" spans="1:16" s="117" customFormat="1" ht="22.5" x14ac:dyDescent="0.25">
      <c r="A155" s="131" t="s">
        <v>163</v>
      </c>
      <c r="B155" s="245">
        <v>149</v>
      </c>
      <c r="C155" s="246" t="s">
        <v>53</v>
      </c>
      <c r="D155" s="137" t="s">
        <v>53</v>
      </c>
      <c r="E155" s="138" t="s">
        <v>164</v>
      </c>
      <c r="F155" s="138" t="s">
        <v>75</v>
      </c>
      <c r="G155" s="138" t="s">
        <v>75</v>
      </c>
      <c r="H155" s="139">
        <v>20440</v>
      </c>
      <c r="I155" s="139"/>
      <c r="J155" s="139"/>
      <c r="K155" s="139">
        <v>0</v>
      </c>
      <c r="L155" s="139"/>
      <c r="M155" s="139"/>
      <c r="N155" s="139">
        <v>0</v>
      </c>
      <c r="O155" s="132"/>
      <c r="P155" s="247"/>
    </row>
    <row r="156" spans="1:16" ht="22.5" x14ac:dyDescent="0.25">
      <c r="A156" s="131" t="s">
        <v>242</v>
      </c>
      <c r="B156" s="245">
        <v>150</v>
      </c>
      <c r="C156" s="246" t="s">
        <v>53</v>
      </c>
      <c r="D156" s="137" t="s">
        <v>53</v>
      </c>
      <c r="E156" s="138" t="s">
        <v>165</v>
      </c>
      <c r="F156" s="138" t="s">
        <v>75</v>
      </c>
      <c r="G156" s="138" t="s">
        <v>75</v>
      </c>
      <c r="H156" s="139">
        <v>20440</v>
      </c>
      <c r="I156" s="139"/>
      <c r="J156" s="139"/>
      <c r="K156" s="139">
        <v>0</v>
      </c>
      <c r="L156" s="139"/>
      <c r="M156" s="139"/>
      <c r="N156" s="139">
        <v>0</v>
      </c>
      <c r="O156" s="118"/>
      <c r="P156" s="247"/>
    </row>
    <row r="157" spans="1:16" ht="33.75" x14ac:dyDescent="0.25">
      <c r="A157" s="131" t="s">
        <v>243</v>
      </c>
      <c r="B157" s="245">
        <v>151</v>
      </c>
      <c r="C157" s="246" t="s">
        <v>53</v>
      </c>
      <c r="D157" s="137" t="s">
        <v>53</v>
      </c>
      <c r="E157" s="138" t="s">
        <v>166</v>
      </c>
      <c r="F157" s="138" t="s">
        <v>75</v>
      </c>
      <c r="G157" s="138" t="s">
        <v>75</v>
      </c>
      <c r="H157" s="139">
        <v>20440</v>
      </c>
      <c r="I157" s="139"/>
      <c r="J157" s="139"/>
      <c r="K157" s="139">
        <v>0</v>
      </c>
      <c r="L157" s="139"/>
      <c r="M157" s="139"/>
      <c r="N157" s="139">
        <v>0</v>
      </c>
      <c r="O157" s="118"/>
      <c r="P157" s="247"/>
    </row>
    <row r="158" spans="1:16" ht="67.5" x14ac:dyDescent="0.25">
      <c r="A158" s="131" t="s">
        <v>178</v>
      </c>
      <c r="B158" s="245">
        <v>152</v>
      </c>
      <c r="C158" s="246" t="s">
        <v>53</v>
      </c>
      <c r="D158" s="137" t="s">
        <v>53</v>
      </c>
      <c r="E158" s="138" t="s">
        <v>166</v>
      </c>
      <c r="F158" s="138" t="s">
        <v>79</v>
      </c>
      <c r="G158" s="138" t="s">
        <v>75</v>
      </c>
      <c r="H158" s="139">
        <v>20440</v>
      </c>
      <c r="I158" s="139"/>
      <c r="J158" s="139"/>
      <c r="K158" s="139">
        <v>0</v>
      </c>
      <c r="L158" s="139"/>
      <c r="M158" s="139"/>
      <c r="N158" s="139">
        <v>0</v>
      </c>
      <c r="O158" s="132"/>
      <c r="P158" s="247"/>
    </row>
    <row r="159" spans="1:16" ht="22.5" x14ac:dyDescent="0.25">
      <c r="A159" s="131" t="s">
        <v>179</v>
      </c>
      <c r="B159" s="245">
        <v>153</v>
      </c>
      <c r="C159" s="246" t="s">
        <v>53</v>
      </c>
      <c r="D159" s="137" t="s">
        <v>53</v>
      </c>
      <c r="E159" s="138" t="s">
        <v>166</v>
      </c>
      <c r="F159" s="138" t="s">
        <v>80</v>
      </c>
      <c r="G159" s="138" t="s">
        <v>75</v>
      </c>
      <c r="H159" s="139">
        <v>20440</v>
      </c>
      <c r="I159" s="139"/>
      <c r="J159" s="139"/>
      <c r="K159" s="139">
        <v>0</v>
      </c>
      <c r="L159" s="139"/>
      <c r="M159" s="139"/>
      <c r="N159" s="139">
        <v>0</v>
      </c>
      <c r="O159" s="132"/>
      <c r="P159" s="247"/>
    </row>
    <row r="160" spans="1:16" ht="22.5" x14ac:dyDescent="0.25">
      <c r="A160" s="131" t="s">
        <v>180</v>
      </c>
      <c r="B160" s="245">
        <v>154</v>
      </c>
      <c r="C160" s="246" t="s">
        <v>53</v>
      </c>
      <c r="D160" s="137" t="s">
        <v>53</v>
      </c>
      <c r="E160" s="138" t="s">
        <v>166</v>
      </c>
      <c r="F160" s="138" t="s">
        <v>51</v>
      </c>
      <c r="G160" s="138" t="s">
        <v>75</v>
      </c>
      <c r="H160" s="139">
        <v>15700</v>
      </c>
      <c r="I160" s="139"/>
      <c r="J160" s="139"/>
      <c r="K160" s="139">
        <v>0</v>
      </c>
      <c r="L160" s="139"/>
      <c r="M160" s="139"/>
      <c r="N160" s="139">
        <v>0</v>
      </c>
      <c r="O160" s="118"/>
      <c r="P160" s="247"/>
    </row>
    <row r="161" spans="1:16" x14ac:dyDescent="0.25">
      <c r="A161" s="131" t="s">
        <v>181</v>
      </c>
      <c r="B161" s="245">
        <v>155</v>
      </c>
      <c r="C161" s="246" t="s">
        <v>53</v>
      </c>
      <c r="D161" s="137" t="s">
        <v>53</v>
      </c>
      <c r="E161" s="138" t="s">
        <v>166</v>
      </c>
      <c r="F161" s="138" t="s">
        <v>51</v>
      </c>
      <c r="G161" s="138" t="s">
        <v>81</v>
      </c>
      <c r="H161" s="139">
        <v>15700</v>
      </c>
      <c r="I161" s="139"/>
      <c r="J161" s="139"/>
      <c r="K161" s="139">
        <v>0</v>
      </c>
      <c r="L161" s="139"/>
      <c r="M161" s="139"/>
      <c r="N161" s="139">
        <v>0</v>
      </c>
      <c r="O161" s="132"/>
      <c r="P161" s="247"/>
    </row>
    <row r="162" spans="1:16" ht="22.5" x14ac:dyDescent="0.25">
      <c r="A162" s="131" t="s">
        <v>182</v>
      </c>
      <c r="B162" s="245">
        <v>156</v>
      </c>
      <c r="C162" s="246" t="s">
        <v>53</v>
      </c>
      <c r="D162" s="137" t="s">
        <v>53</v>
      </c>
      <c r="E162" s="138" t="s">
        <v>166</v>
      </c>
      <c r="F162" s="138" t="s">
        <v>51</v>
      </c>
      <c r="G162" s="138" t="s">
        <v>82</v>
      </c>
      <c r="H162" s="139">
        <v>15700</v>
      </c>
      <c r="I162" s="139"/>
      <c r="J162" s="139"/>
      <c r="K162" s="139">
        <v>0</v>
      </c>
      <c r="L162" s="139"/>
      <c r="M162" s="139"/>
      <c r="N162" s="139">
        <v>0</v>
      </c>
      <c r="O162" s="132"/>
      <c r="P162" s="247"/>
    </row>
    <row r="163" spans="1:16" x14ac:dyDescent="0.25">
      <c r="A163" s="140" t="s">
        <v>183</v>
      </c>
      <c r="B163" s="249">
        <v>157</v>
      </c>
      <c r="C163" s="250" t="s">
        <v>53</v>
      </c>
      <c r="D163" s="141" t="s">
        <v>53</v>
      </c>
      <c r="E163" s="142" t="s">
        <v>166</v>
      </c>
      <c r="F163" s="142" t="s">
        <v>51</v>
      </c>
      <c r="G163" s="142" t="s">
        <v>52</v>
      </c>
      <c r="H163" s="143">
        <v>15700</v>
      </c>
      <c r="I163" s="143"/>
      <c r="J163" s="143"/>
      <c r="K163" s="143">
        <v>0</v>
      </c>
      <c r="L163" s="143"/>
      <c r="M163" s="143"/>
      <c r="N163" s="143">
        <v>0</v>
      </c>
      <c r="O163" s="132"/>
      <c r="P163" s="248"/>
    </row>
    <row r="164" spans="1:16" ht="45" x14ac:dyDescent="0.25">
      <c r="A164" s="131" t="s">
        <v>187</v>
      </c>
      <c r="B164" s="245">
        <v>158</v>
      </c>
      <c r="C164" s="246" t="s">
        <v>53</v>
      </c>
      <c r="D164" s="137" t="s">
        <v>53</v>
      </c>
      <c r="E164" s="138" t="s">
        <v>166</v>
      </c>
      <c r="F164" s="138" t="s">
        <v>54</v>
      </c>
      <c r="G164" s="138" t="s">
        <v>75</v>
      </c>
      <c r="H164" s="139">
        <v>4740</v>
      </c>
      <c r="I164" s="139"/>
      <c r="J164" s="139"/>
      <c r="K164" s="139">
        <v>0</v>
      </c>
      <c r="L164" s="139"/>
      <c r="M164" s="139"/>
      <c r="N164" s="139">
        <v>0</v>
      </c>
      <c r="O164" s="132"/>
      <c r="P164" s="247"/>
    </row>
    <row r="165" spans="1:16" s="117" customFormat="1" x14ac:dyDescent="0.25">
      <c r="A165" s="131" t="s">
        <v>181</v>
      </c>
      <c r="B165" s="245">
        <v>159</v>
      </c>
      <c r="C165" s="246" t="s">
        <v>53</v>
      </c>
      <c r="D165" s="137" t="s">
        <v>53</v>
      </c>
      <c r="E165" s="138" t="s">
        <v>166</v>
      </c>
      <c r="F165" s="138" t="s">
        <v>54</v>
      </c>
      <c r="G165" s="138" t="s">
        <v>81</v>
      </c>
      <c r="H165" s="139">
        <v>4740</v>
      </c>
      <c r="I165" s="139"/>
      <c r="J165" s="139"/>
      <c r="K165" s="139">
        <v>0</v>
      </c>
      <c r="L165" s="139"/>
      <c r="M165" s="139"/>
      <c r="N165" s="139">
        <v>0</v>
      </c>
      <c r="O165" s="132"/>
      <c r="P165" s="247"/>
    </row>
    <row r="166" spans="1:16" ht="22.5" x14ac:dyDescent="0.25">
      <c r="A166" s="131" t="s">
        <v>182</v>
      </c>
      <c r="B166" s="245">
        <v>160</v>
      </c>
      <c r="C166" s="246" t="s">
        <v>53</v>
      </c>
      <c r="D166" s="137" t="s">
        <v>53</v>
      </c>
      <c r="E166" s="138" t="s">
        <v>166</v>
      </c>
      <c r="F166" s="138" t="s">
        <v>54</v>
      </c>
      <c r="G166" s="138" t="s">
        <v>82</v>
      </c>
      <c r="H166" s="139">
        <v>4740</v>
      </c>
      <c r="I166" s="139"/>
      <c r="J166" s="139"/>
      <c r="K166" s="139">
        <v>0</v>
      </c>
      <c r="L166" s="139"/>
      <c r="M166" s="139"/>
      <c r="N166" s="139">
        <v>0</v>
      </c>
      <c r="O166" s="132"/>
      <c r="P166" s="247"/>
    </row>
    <row r="167" spans="1:16" ht="21" x14ac:dyDescent="0.25">
      <c r="A167" s="140" t="s">
        <v>188</v>
      </c>
      <c r="B167" s="249">
        <v>161</v>
      </c>
      <c r="C167" s="250" t="s">
        <v>53</v>
      </c>
      <c r="D167" s="141" t="s">
        <v>53</v>
      </c>
      <c r="E167" s="142" t="s">
        <v>166</v>
      </c>
      <c r="F167" s="142" t="s">
        <v>54</v>
      </c>
      <c r="G167" s="142" t="s">
        <v>55</v>
      </c>
      <c r="H167" s="143">
        <v>4740</v>
      </c>
      <c r="I167" s="143"/>
      <c r="J167" s="143"/>
      <c r="K167" s="143">
        <v>0</v>
      </c>
      <c r="L167" s="143"/>
      <c r="M167" s="143"/>
      <c r="N167" s="143">
        <v>0</v>
      </c>
      <c r="O167" s="132"/>
      <c r="P167" s="248"/>
    </row>
    <row r="168" spans="1:16" s="117" customFormat="1" x14ac:dyDescent="0.25">
      <c r="A168" s="131" t="s">
        <v>93</v>
      </c>
      <c r="B168" s="245">
        <v>162</v>
      </c>
      <c r="C168" s="246" t="s">
        <v>69</v>
      </c>
      <c r="D168" s="137" t="s">
        <v>73</v>
      </c>
      <c r="E168" s="138" t="s">
        <v>74</v>
      </c>
      <c r="F168" s="138" t="s">
        <v>75</v>
      </c>
      <c r="G168" s="138" t="s">
        <v>75</v>
      </c>
      <c r="H168" s="139">
        <v>540675</v>
      </c>
      <c r="I168" s="139"/>
      <c r="J168" s="139"/>
      <c r="K168" s="139">
        <v>580505</v>
      </c>
      <c r="L168" s="139"/>
      <c r="M168" s="139"/>
      <c r="N168" s="139">
        <v>616810</v>
      </c>
      <c r="O168" s="118"/>
      <c r="P168" s="247"/>
    </row>
    <row r="169" spans="1:16" x14ac:dyDescent="0.25">
      <c r="A169" s="131" t="s">
        <v>133</v>
      </c>
      <c r="B169" s="245">
        <v>163</v>
      </c>
      <c r="C169" s="246" t="s">
        <v>69</v>
      </c>
      <c r="D169" s="137" t="s">
        <v>121</v>
      </c>
      <c r="E169" s="138" t="s">
        <v>74</v>
      </c>
      <c r="F169" s="138" t="s">
        <v>75</v>
      </c>
      <c r="G169" s="138" t="s">
        <v>75</v>
      </c>
      <c r="H169" s="139">
        <v>540675</v>
      </c>
      <c r="I169" s="139"/>
      <c r="J169" s="139"/>
      <c r="K169" s="139">
        <v>580505</v>
      </c>
      <c r="L169" s="139"/>
      <c r="M169" s="139"/>
      <c r="N169" s="139">
        <v>616810</v>
      </c>
      <c r="O169" s="132"/>
      <c r="P169" s="248"/>
    </row>
    <row r="170" spans="1:16" ht="22.5" x14ac:dyDescent="0.25">
      <c r="A170" s="131" t="s">
        <v>76</v>
      </c>
      <c r="B170" s="245">
        <v>164</v>
      </c>
      <c r="C170" s="246" t="s">
        <v>69</v>
      </c>
      <c r="D170" s="137" t="s">
        <v>121</v>
      </c>
      <c r="E170" s="138" t="s">
        <v>77</v>
      </c>
      <c r="F170" s="138" t="s">
        <v>75</v>
      </c>
      <c r="G170" s="138" t="s">
        <v>75</v>
      </c>
      <c r="H170" s="139">
        <v>540675</v>
      </c>
      <c r="I170" s="139"/>
      <c r="J170" s="139"/>
      <c r="K170" s="139">
        <v>580505</v>
      </c>
      <c r="L170" s="139"/>
      <c r="M170" s="139"/>
      <c r="N170" s="139">
        <v>616810</v>
      </c>
      <c r="O170" s="132"/>
      <c r="P170" s="247"/>
    </row>
    <row r="171" spans="1:16" s="117" customFormat="1" x14ac:dyDescent="0.25">
      <c r="A171" s="131" t="s">
        <v>158</v>
      </c>
      <c r="B171" s="245">
        <v>165</v>
      </c>
      <c r="C171" s="246" t="s">
        <v>69</v>
      </c>
      <c r="D171" s="137" t="s">
        <v>121</v>
      </c>
      <c r="E171" s="138" t="s">
        <v>159</v>
      </c>
      <c r="F171" s="138" t="s">
        <v>75</v>
      </c>
      <c r="G171" s="138" t="s">
        <v>75</v>
      </c>
      <c r="H171" s="139">
        <v>540675</v>
      </c>
      <c r="I171" s="139"/>
      <c r="J171" s="139"/>
      <c r="K171" s="139">
        <v>580505</v>
      </c>
      <c r="L171" s="139"/>
      <c r="M171" s="139"/>
      <c r="N171" s="139">
        <v>616810</v>
      </c>
      <c r="O171" s="132"/>
      <c r="P171" s="247"/>
    </row>
    <row r="172" spans="1:16" ht="33.75" x14ac:dyDescent="0.25">
      <c r="A172" s="131" t="s">
        <v>244</v>
      </c>
      <c r="B172" s="245">
        <v>166</v>
      </c>
      <c r="C172" s="246" t="s">
        <v>69</v>
      </c>
      <c r="D172" s="137" t="s">
        <v>121</v>
      </c>
      <c r="E172" s="138" t="s">
        <v>245</v>
      </c>
      <c r="F172" s="138" t="s">
        <v>75</v>
      </c>
      <c r="G172" s="138" t="s">
        <v>75</v>
      </c>
      <c r="H172" s="139">
        <v>540675</v>
      </c>
      <c r="I172" s="139"/>
      <c r="J172" s="139"/>
      <c r="K172" s="139">
        <v>580505</v>
      </c>
      <c r="L172" s="139"/>
      <c r="M172" s="139"/>
      <c r="N172" s="139">
        <v>616810</v>
      </c>
      <c r="O172" s="132"/>
      <c r="P172" s="248"/>
    </row>
    <row r="173" spans="1:16" s="117" customFormat="1" ht="67.5" x14ac:dyDescent="0.25">
      <c r="A173" s="131" t="s">
        <v>246</v>
      </c>
      <c r="B173" s="245">
        <v>167</v>
      </c>
      <c r="C173" s="246" t="s">
        <v>69</v>
      </c>
      <c r="D173" s="137" t="s">
        <v>121</v>
      </c>
      <c r="E173" s="138" t="s">
        <v>247</v>
      </c>
      <c r="F173" s="138" t="s">
        <v>75</v>
      </c>
      <c r="G173" s="138" t="s">
        <v>75</v>
      </c>
      <c r="H173" s="139">
        <v>540675</v>
      </c>
      <c r="I173" s="139"/>
      <c r="J173" s="139"/>
      <c r="K173" s="139">
        <v>580505</v>
      </c>
      <c r="L173" s="139"/>
      <c r="M173" s="139"/>
      <c r="N173" s="139">
        <v>616810</v>
      </c>
      <c r="O173" s="118"/>
      <c r="P173" s="247"/>
    </row>
    <row r="174" spans="1:16" ht="157.5" x14ac:dyDescent="0.25">
      <c r="A174" s="131" t="s">
        <v>248</v>
      </c>
      <c r="B174" s="245">
        <v>168</v>
      </c>
      <c r="C174" s="246" t="s">
        <v>69</v>
      </c>
      <c r="D174" s="137" t="s">
        <v>121</v>
      </c>
      <c r="E174" s="138" t="s">
        <v>249</v>
      </c>
      <c r="F174" s="138" t="s">
        <v>75</v>
      </c>
      <c r="G174" s="138" t="s">
        <v>75</v>
      </c>
      <c r="H174" s="139">
        <v>540675</v>
      </c>
      <c r="I174" s="139"/>
      <c r="J174" s="139"/>
      <c r="K174" s="139">
        <v>580505</v>
      </c>
      <c r="L174" s="139"/>
      <c r="M174" s="139"/>
      <c r="N174" s="139">
        <v>616810</v>
      </c>
      <c r="O174" s="132"/>
      <c r="P174" s="247"/>
    </row>
    <row r="175" spans="1:16" ht="67.5" x14ac:dyDescent="0.25">
      <c r="A175" s="131" t="s">
        <v>178</v>
      </c>
      <c r="B175" s="245">
        <v>169</v>
      </c>
      <c r="C175" s="246" t="s">
        <v>69</v>
      </c>
      <c r="D175" s="137" t="s">
        <v>121</v>
      </c>
      <c r="E175" s="138" t="s">
        <v>249</v>
      </c>
      <c r="F175" s="138" t="s">
        <v>79</v>
      </c>
      <c r="G175" s="138" t="s">
        <v>75</v>
      </c>
      <c r="H175" s="139">
        <v>539000</v>
      </c>
      <c r="I175" s="139"/>
      <c r="J175" s="139"/>
      <c r="K175" s="139">
        <v>578800</v>
      </c>
      <c r="L175" s="139"/>
      <c r="M175" s="139"/>
      <c r="N175" s="139">
        <v>615050</v>
      </c>
      <c r="O175" s="118"/>
      <c r="P175" s="247"/>
    </row>
    <row r="176" spans="1:16" ht="22.5" x14ac:dyDescent="0.25">
      <c r="A176" s="131" t="s">
        <v>179</v>
      </c>
      <c r="B176" s="245">
        <v>170</v>
      </c>
      <c r="C176" s="246" t="s">
        <v>69</v>
      </c>
      <c r="D176" s="137" t="s">
        <v>121</v>
      </c>
      <c r="E176" s="138" t="s">
        <v>249</v>
      </c>
      <c r="F176" s="138" t="s">
        <v>80</v>
      </c>
      <c r="G176" s="138" t="s">
        <v>75</v>
      </c>
      <c r="H176" s="139">
        <v>539000</v>
      </c>
      <c r="I176" s="139"/>
      <c r="J176" s="139"/>
      <c r="K176" s="139">
        <v>578800</v>
      </c>
      <c r="L176" s="139"/>
      <c r="M176" s="139"/>
      <c r="N176" s="139">
        <v>615050</v>
      </c>
      <c r="O176" s="118"/>
      <c r="P176" s="247"/>
    </row>
    <row r="177" spans="1:17" ht="33.75" x14ac:dyDescent="0.25">
      <c r="A177" s="131" t="s">
        <v>250</v>
      </c>
      <c r="B177" s="245">
        <v>171</v>
      </c>
      <c r="C177" s="246" t="s">
        <v>69</v>
      </c>
      <c r="D177" s="137" t="s">
        <v>121</v>
      </c>
      <c r="E177" s="138" t="s">
        <v>249</v>
      </c>
      <c r="F177" s="138" t="s">
        <v>67</v>
      </c>
      <c r="G177" s="138" t="s">
        <v>75</v>
      </c>
      <c r="H177" s="139">
        <v>539000</v>
      </c>
      <c r="I177" s="139"/>
      <c r="J177" s="139"/>
      <c r="K177" s="139">
        <v>578800</v>
      </c>
      <c r="L177" s="139"/>
      <c r="M177" s="139"/>
      <c r="N177" s="139">
        <v>615050</v>
      </c>
      <c r="O177" s="132"/>
      <c r="P177" s="248"/>
    </row>
    <row r="178" spans="1:17" x14ac:dyDescent="0.25">
      <c r="A178" s="131" t="s">
        <v>181</v>
      </c>
      <c r="B178" s="245">
        <v>172</v>
      </c>
      <c r="C178" s="246" t="s">
        <v>69</v>
      </c>
      <c r="D178" s="137" t="s">
        <v>121</v>
      </c>
      <c r="E178" s="138" t="s">
        <v>249</v>
      </c>
      <c r="F178" s="138" t="s">
        <v>67</v>
      </c>
      <c r="G178" s="138" t="s">
        <v>81</v>
      </c>
      <c r="H178" s="139">
        <v>539000</v>
      </c>
      <c r="I178" s="139"/>
      <c r="J178" s="139"/>
      <c r="K178" s="139">
        <v>578800</v>
      </c>
      <c r="L178" s="139"/>
      <c r="M178" s="139"/>
      <c r="N178" s="139">
        <v>615050</v>
      </c>
      <c r="O178" s="132"/>
      <c r="P178" s="247"/>
    </row>
    <row r="179" spans="1:17" ht="22.5" x14ac:dyDescent="0.25">
      <c r="A179" s="131" t="s">
        <v>182</v>
      </c>
      <c r="B179" s="245">
        <v>173</v>
      </c>
      <c r="C179" s="246" t="s">
        <v>69</v>
      </c>
      <c r="D179" s="137" t="s">
        <v>121</v>
      </c>
      <c r="E179" s="138" t="s">
        <v>249</v>
      </c>
      <c r="F179" s="138" t="s">
        <v>67</v>
      </c>
      <c r="G179" s="138" t="s">
        <v>82</v>
      </c>
      <c r="H179" s="139">
        <v>539000</v>
      </c>
      <c r="I179" s="139"/>
      <c r="J179" s="139"/>
      <c r="K179" s="139">
        <v>578800</v>
      </c>
      <c r="L179" s="139"/>
      <c r="M179" s="139"/>
      <c r="N179" s="139">
        <v>615050</v>
      </c>
      <c r="O179" s="132"/>
      <c r="P179" s="247"/>
    </row>
    <row r="180" spans="1:17" ht="31.5" x14ac:dyDescent="0.25">
      <c r="A180" s="140" t="s">
        <v>251</v>
      </c>
      <c r="B180" s="249">
        <v>174</v>
      </c>
      <c r="C180" s="250" t="s">
        <v>69</v>
      </c>
      <c r="D180" s="141" t="s">
        <v>121</v>
      </c>
      <c r="E180" s="142" t="s">
        <v>249</v>
      </c>
      <c r="F180" s="142" t="s">
        <v>67</v>
      </c>
      <c r="G180" s="142" t="s">
        <v>143</v>
      </c>
      <c r="H180" s="143">
        <v>539000</v>
      </c>
      <c r="I180" s="143"/>
      <c r="J180" s="143"/>
      <c r="K180" s="143">
        <v>578800</v>
      </c>
      <c r="L180" s="143"/>
      <c r="M180" s="143"/>
      <c r="N180" s="143">
        <v>615050</v>
      </c>
      <c r="O180" s="132"/>
      <c r="P180" s="248"/>
    </row>
    <row r="181" spans="1:17" s="117" customFormat="1" ht="33.75" x14ac:dyDescent="0.25">
      <c r="A181" s="131" t="s">
        <v>189</v>
      </c>
      <c r="B181" s="245">
        <v>175</v>
      </c>
      <c r="C181" s="246" t="s">
        <v>69</v>
      </c>
      <c r="D181" s="137" t="s">
        <v>121</v>
      </c>
      <c r="E181" s="138" t="s">
        <v>249</v>
      </c>
      <c r="F181" s="138" t="s">
        <v>81</v>
      </c>
      <c r="G181" s="138" t="s">
        <v>75</v>
      </c>
      <c r="H181" s="139">
        <v>1675</v>
      </c>
      <c r="I181" s="139"/>
      <c r="J181" s="139"/>
      <c r="K181" s="139">
        <v>1705</v>
      </c>
      <c r="L181" s="139"/>
      <c r="M181" s="139"/>
      <c r="N181" s="139">
        <v>1760</v>
      </c>
      <c r="O181" s="118"/>
      <c r="P181" s="247"/>
    </row>
    <row r="182" spans="1:17" ht="33.75" x14ac:dyDescent="0.25">
      <c r="A182" s="131" t="s">
        <v>190</v>
      </c>
      <c r="B182" s="245">
        <v>176</v>
      </c>
      <c r="C182" s="246" t="s">
        <v>69</v>
      </c>
      <c r="D182" s="137" t="s">
        <v>121</v>
      </c>
      <c r="E182" s="138" t="s">
        <v>249</v>
      </c>
      <c r="F182" s="138" t="s">
        <v>83</v>
      </c>
      <c r="G182" s="138" t="s">
        <v>75</v>
      </c>
      <c r="H182" s="139">
        <v>1675</v>
      </c>
      <c r="I182" s="139"/>
      <c r="J182" s="139"/>
      <c r="K182" s="139">
        <v>1705</v>
      </c>
      <c r="L182" s="139"/>
      <c r="M182" s="139"/>
      <c r="N182" s="139">
        <v>1760</v>
      </c>
      <c r="O182" s="118"/>
      <c r="P182" s="247"/>
    </row>
    <row r="183" spans="1:17" ht="22.5" x14ac:dyDescent="0.25">
      <c r="A183" s="131" t="s">
        <v>202</v>
      </c>
      <c r="B183" s="245">
        <v>177</v>
      </c>
      <c r="C183" s="246" t="s">
        <v>69</v>
      </c>
      <c r="D183" s="137" t="s">
        <v>121</v>
      </c>
      <c r="E183" s="138" t="s">
        <v>249</v>
      </c>
      <c r="F183" s="138" t="s">
        <v>56</v>
      </c>
      <c r="G183" s="138" t="s">
        <v>75</v>
      </c>
      <c r="H183" s="139">
        <v>1675</v>
      </c>
      <c r="I183" s="139"/>
      <c r="J183" s="139"/>
      <c r="K183" s="139">
        <v>1705</v>
      </c>
      <c r="L183" s="139"/>
      <c r="M183" s="139"/>
      <c r="N183" s="139">
        <v>1760</v>
      </c>
      <c r="O183" s="132"/>
      <c r="P183" s="247"/>
    </row>
    <row r="184" spans="1:17" x14ac:dyDescent="0.25">
      <c r="A184" s="131" t="s">
        <v>181</v>
      </c>
      <c r="B184" s="245">
        <v>178</v>
      </c>
      <c r="C184" s="246" t="s">
        <v>69</v>
      </c>
      <c r="D184" s="137" t="s">
        <v>121</v>
      </c>
      <c r="E184" s="138" t="s">
        <v>249</v>
      </c>
      <c r="F184" s="138" t="s">
        <v>56</v>
      </c>
      <c r="G184" s="138" t="s">
        <v>81</v>
      </c>
      <c r="H184" s="139">
        <v>1675</v>
      </c>
      <c r="I184" s="139"/>
      <c r="J184" s="139"/>
      <c r="K184" s="139">
        <v>1705</v>
      </c>
      <c r="L184" s="139"/>
      <c r="M184" s="139"/>
      <c r="N184" s="139">
        <v>1760</v>
      </c>
      <c r="O184" s="118"/>
      <c r="P184" s="247"/>
    </row>
    <row r="185" spans="1:17" s="117" customFormat="1" x14ac:dyDescent="0.25">
      <c r="A185" s="131" t="s">
        <v>192</v>
      </c>
      <c r="B185" s="245">
        <v>179</v>
      </c>
      <c r="C185" s="246" t="s">
        <v>69</v>
      </c>
      <c r="D185" s="137" t="s">
        <v>121</v>
      </c>
      <c r="E185" s="138" t="s">
        <v>249</v>
      </c>
      <c r="F185" s="138" t="s">
        <v>56</v>
      </c>
      <c r="G185" s="138" t="s">
        <v>84</v>
      </c>
      <c r="H185" s="139">
        <v>1675</v>
      </c>
      <c r="I185" s="139"/>
      <c r="J185" s="139"/>
      <c r="K185" s="139">
        <v>1705</v>
      </c>
      <c r="L185" s="139"/>
      <c r="M185" s="139"/>
      <c r="N185" s="139">
        <v>1760</v>
      </c>
      <c r="O185" s="118"/>
      <c r="P185" s="247"/>
    </row>
    <row r="186" spans="1:17" ht="21" x14ac:dyDescent="0.25">
      <c r="A186" s="140" t="s">
        <v>207</v>
      </c>
      <c r="B186" s="249">
        <v>180</v>
      </c>
      <c r="C186" s="250" t="s">
        <v>69</v>
      </c>
      <c r="D186" s="141" t="s">
        <v>121</v>
      </c>
      <c r="E186" s="142" t="s">
        <v>249</v>
      </c>
      <c r="F186" s="142" t="s">
        <v>56</v>
      </c>
      <c r="G186" s="142" t="s">
        <v>64</v>
      </c>
      <c r="H186" s="143">
        <v>1675</v>
      </c>
      <c r="I186" s="143"/>
      <c r="J186" s="143"/>
      <c r="K186" s="143">
        <v>1705</v>
      </c>
      <c r="L186" s="143"/>
      <c r="M186" s="143"/>
      <c r="N186" s="143">
        <v>1760</v>
      </c>
      <c r="O186" s="132"/>
      <c r="P186" s="248"/>
    </row>
    <row r="187" spans="1:17" ht="15.75" thickBot="1" x14ac:dyDescent="0.3">
      <c r="A187" s="197" t="s">
        <v>38</v>
      </c>
      <c r="B187" s="198"/>
      <c r="C187" s="133" t="s">
        <v>53</v>
      </c>
      <c r="D187" s="134" t="s">
        <v>73</v>
      </c>
      <c r="E187" s="134" t="s">
        <v>96</v>
      </c>
      <c r="F187" s="134" t="s">
        <v>75</v>
      </c>
      <c r="G187" s="134" t="s">
        <v>75</v>
      </c>
      <c r="H187" s="128">
        <f>H7</f>
        <v>17708015</v>
      </c>
      <c r="I187" s="128" t="s">
        <v>40</v>
      </c>
      <c r="J187" s="128" t="s">
        <v>40</v>
      </c>
      <c r="K187" s="128">
        <f>K7</f>
        <v>17384170</v>
      </c>
      <c r="L187" s="128" t="s">
        <v>40</v>
      </c>
      <c r="M187" s="128" t="s">
        <v>40</v>
      </c>
      <c r="N187" s="128">
        <f>N7</f>
        <v>17483280</v>
      </c>
      <c r="O187" s="128" t="s">
        <v>40</v>
      </c>
      <c r="P187" s="244" t="s">
        <v>40</v>
      </c>
      <c r="Q187" s="47"/>
    </row>
    <row r="188" spans="1:17" ht="15.75" thickBot="1" x14ac:dyDescent="0.3">
      <c r="A188" s="196" t="s">
        <v>38</v>
      </c>
      <c r="B188" s="196"/>
      <c r="C188" s="125" t="s">
        <v>69</v>
      </c>
      <c r="D188" s="135" t="s">
        <v>73</v>
      </c>
      <c r="E188" s="135" t="s">
        <v>96</v>
      </c>
      <c r="F188" s="135" t="s">
        <v>75</v>
      </c>
      <c r="G188" s="135" t="s">
        <v>75</v>
      </c>
      <c r="H188" s="136">
        <f>H168</f>
        <v>540675</v>
      </c>
      <c r="I188" s="136" t="s">
        <v>40</v>
      </c>
      <c r="J188" s="136" t="s">
        <v>40</v>
      </c>
      <c r="K188" s="136">
        <f>K168</f>
        <v>580505</v>
      </c>
      <c r="L188" s="136" t="s">
        <v>40</v>
      </c>
      <c r="M188" s="136" t="s">
        <v>40</v>
      </c>
      <c r="N188" s="136">
        <f>N168</f>
        <v>616810</v>
      </c>
      <c r="O188" s="136" t="s">
        <v>40</v>
      </c>
      <c r="P188" s="243" t="s">
        <v>40</v>
      </c>
      <c r="Q188" s="47"/>
    </row>
    <row r="189" spans="1:17" ht="20.25" customHeight="1" thickBot="1" x14ac:dyDescent="0.3">
      <c r="A189" s="50"/>
      <c r="B189" s="130"/>
      <c r="C189" s="25"/>
      <c r="D189" s="25"/>
      <c r="E189" s="25"/>
      <c r="F189" s="25"/>
      <c r="G189" s="36" t="s">
        <v>39</v>
      </c>
      <c r="H189" s="127">
        <f>H188+H187</f>
        <v>18248690</v>
      </c>
      <c r="I189" s="122" t="s">
        <v>40</v>
      </c>
      <c r="J189" s="122" t="s">
        <v>40</v>
      </c>
      <c r="K189" s="122">
        <f t="shared" ref="K189" si="0">K188+K187</f>
        <v>17964675</v>
      </c>
      <c r="L189" s="122" t="s">
        <v>40</v>
      </c>
      <c r="M189" s="122" t="s">
        <v>40</v>
      </c>
      <c r="N189" s="122">
        <f t="shared" ref="N189" si="1">N188+N187</f>
        <v>18100090</v>
      </c>
      <c r="O189" s="122" t="s">
        <v>40</v>
      </c>
      <c r="P189" s="129"/>
      <c r="Q189" s="47"/>
    </row>
    <row r="190" spans="1:17" ht="100.5" customHeight="1" x14ac:dyDescent="0.25">
      <c r="A190" s="112"/>
      <c r="B190" s="103"/>
      <c r="C190" s="113"/>
      <c r="D190" s="113"/>
      <c r="E190" s="113"/>
      <c r="F190" s="113"/>
      <c r="G190" s="100"/>
      <c r="H190" s="116"/>
      <c r="I190" s="116"/>
      <c r="J190" s="116"/>
      <c r="K190" s="116"/>
      <c r="L190" s="116"/>
      <c r="M190" s="116"/>
      <c r="N190" s="116"/>
      <c r="O190" s="116"/>
      <c r="P190" s="116"/>
      <c r="Q190" s="47"/>
    </row>
    <row r="191" spans="1:17" ht="44.25" customHeight="1" x14ac:dyDescent="0.25">
      <c r="A191" s="202" t="s">
        <v>148</v>
      </c>
      <c r="B191" s="202"/>
      <c r="C191" s="202"/>
      <c r="D191" s="202"/>
      <c r="E191" s="202"/>
      <c r="F191" s="202"/>
      <c r="G191" s="202"/>
      <c r="H191" s="202"/>
      <c r="I191" s="202"/>
      <c r="J191" s="202"/>
      <c r="K191" s="202"/>
      <c r="L191" s="202"/>
      <c r="M191" s="202"/>
      <c r="N191" s="202"/>
      <c r="O191" s="202"/>
      <c r="P191" s="202"/>
      <c r="Q191" s="47"/>
    </row>
    <row r="192" spans="1:17" ht="14.45" customHeight="1" x14ac:dyDescent="0.25">
      <c r="A192" s="178" t="s">
        <v>45</v>
      </c>
      <c r="B192" s="178" t="s">
        <v>95</v>
      </c>
      <c r="C192" s="187" t="s">
        <v>21</v>
      </c>
      <c r="D192" s="188"/>
      <c r="E192" s="188"/>
      <c r="F192" s="189"/>
      <c r="G192" s="178" t="s">
        <v>26</v>
      </c>
      <c r="H192" s="183" t="s">
        <v>27</v>
      </c>
      <c r="I192" s="184"/>
      <c r="J192" s="184"/>
      <c r="K192" s="184"/>
      <c r="L192" s="184"/>
      <c r="M192" s="184"/>
      <c r="N192" s="184"/>
      <c r="O192" s="184"/>
      <c r="P192" s="185"/>
      <c r="Q192" s="47"/>
    </row>
    <row r="193" spans="1:22" x14ac:dyDescent="0.25">
      <c r="A193" s="179"/>
      <c r="B193" s="179"/>
      <c r="C193" s="190"/>
      <c r="D193" s="191"/>
      <c r="E193" s="191"/>
      <c r="F193" s="192"/>
      <c r="G193" s="179"/>
      <c r="H193" s="155" t="s">
        <v>155</v>
      </c>
      <c r="I193" s="156"/>
      <c r="J193" s="157"/>
      <c r="K193" s="155" t="s">
        <v>156</v>
      </c>
      <c r="L193" s="156"/>
      <c r="M193" s="157"/>
      <c r="N193" s="155" t="s">
        <v>157</v>
      </c>
      <c r="O193" s="156"/>
      <c r="P193" s="157"/>
      <c r="Q193" s="47"/>
    </row>
    <row r="194" spans="1:22" x14ac:dyDescent="0.25">
      <c r="A194" s="180"/>
      <c r="B194" s="180"/>
      <c r="C194" s="193"/>
      <c r="D194" s="194"/>
      <c r="E194" s="194"/>
      <c r="F194" s="195"/>
      <c r="G194" s="180"/>
      <c r="H194" s="158" t="s">
        <v>28</v>
      </c>
      <c r="I194" s="159"/>
      <c r="J194" s="160"/>
      <c r="K194" s="158" t="s">
        <v>29</v>
      </c>
      <c r="L194" s="159"/>
      <c r="M194" s="160"/>
      <c r="N194" s="158" t="s">
        <v>30</v>
      </c>
      <c r="O194" s="159"/>
      <c r="P194" s="160"/>
      <c r="Q194" s="47"/>
    </row>
    <row r="195" spans="1:22" ht="37.5" customHeight="1" x14ac:dyDescent="0.25">
      <c r="A195" s="105"/>
      <c r="B195" s="104"/>
      <c r="C195" s="108" t="s">
        <v>22</v>
      </c>
      <c r="D195" s="108" t="s">
        <v>23</v>
      </c>
      <c r="E195" s="108" t="s">
        <v>24</v>
      </c>
      <c r="F195" s="105" t="s">
        <v>25</v>
      </c>
      <c r="G195" s="105"/>
      <c r="H195" s="104" t="s">
        <v>34</v>
      </c>
      <c r="I195" s="22" t="s">
        <v>35</v>
      </c>
      <c r="J195" s="104" t="s">
        <v>36</v>
      </c>
      <c r="K195" s="104" t="s">
        <v>34</v>
      </c>
      <c r="L195" s="22" t="s">
        <v>35</v>
      </c>
      <c r="M195" s="104" t="s">
        <v>36</v>
      </c>
      <c r="N195" s="104" t="s">
        <v>34</v>
      </c>
      <c r="O195" s="22" t="s">
        <v>35</v>
      </c>
      <c r="P195" s="104" t="s">
        <v>36</v>
      </c>
      <c r="Q195" s="47"/>
    </row>
    <row r="196" spans="1:22" ht="10.5" customHeight="1" thickBot="1" x14ac:dyDescent="0.3">
      <c r="A196" s="106">
        <v>1</v>
      </c>
      <c r="B196" s="106">
        <v>2</v>
      </c>
      <c r="C196" s="110">
        <v>3</v>
      </c>
      <c r="D196" s="106">
        <v>4</v>
      </c>
      <c r="E196" s="106">
        <v>5</v>
      </c>
      <c r="F196" s="110">
        <v>6</v>
      </c>
      <c r="G196" s="106">
        <v>7</v>
      </c>
      <c r="H196" s="106">
        <v>8</v>
      </c>
      <c r="I196" s="110">
        <v>9</v>
      </c>
      <c r="J196" s="106">
        <v>10</v>
      </c>
      <c r="K196" s="106">
        <v>11</v>
      </c>
      <c r="L196" s="110">
        <v>12</v>
      </c>
      <c r="M196" s="106">
        <v>13</v>
      </c>
      <c r="N196" s="106">
        <v>14</v>
      </c>
      <c r="O196" s="110">
        <v>15</v>
      </c>
      <c r="P196" s="106">
        <v>16</v>
      </c>
      <c r="Q196" s="47"/>
    </row>
    <row r="197" spans="1:22" ht="10.5" customHeight="1" x14ac:dyDescent="0.25">
      <c r="A197" s="74"/>
      <c r="B197" s="88"/>
      <c r="C197" s="27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9"/>
      <c r="Q197" s="47"/>
    </row>
    <row r="198" spans="1:22" ht="9" customHeight="1" thickBot="1" x14ac:dyDescent="0.3">
      <c r="A198" s="75"/>
      <c r="B198" s="111"/>
      <c r="C198" s="32"/>
      <c r="D198" s="33"/>
      <c r="E198" s="33"/>
      <c r="F198" s="33"/>
      <c r="G198" s="20"/>
      <c r="H198" s="108"/>
      <c r="I198" s="108"/>
      <c r="J198" s="108"/>
      <c r="K198" s="108"/>
      <c r="L198" s="108"/>
      <c r="M198" s="108"/>
      <c r="N198" s="108"/>
      <c r="O198" s="108"/>
      <c r="P198" s="31"/>
      <c r="Q198" s="47"/>
    </row>
    <row r="199" spans="1:22" ht="10.5" customHeight="1" thickBot="1" x14ac:dyDescent="0.3">
      <c r="A199" s="50"/>
      <c r="B199" s="107"/>
      <c r="C199" s="25"/>
      <c r="D199" s="25"/>
      <c r="E199" s="36" t="s">
        <v>38</v>
      </c>
      <c r="F199" s="36"/>
      <c r="G199" s="32"/>
      <c r="H199" s="108"/>
      <c r="I199" s="108" t="s">
        <v>40</v>
      </c>
      <c r="J199" s="108" t="s">
        <v>40</v>
      </c>
      <c r="K199" s="108"/>
      <c r="L199" s="108" t="s">
        <v>40</v>
      </c>
      <c r="M199" s="108" t="s">
        <v>40</v>
      </c>
      <c r="N199" s="108"/>
      <c r="O199" s="108" t="s">
        <v>40</v>
      </c>
      <c r="P199" s="31" t="s">
        <v>40</v>
      </c>
      <c r="Q199" s="47"/>
    </row>
    <row r="200" spans="1:22" ht="10.15" customHeight="1" thickBot="1" x14ac:dyDescent="0.3">
      <c r="A200" s="2"/>
      <c r="B200" s="107"/>
      <c r="C200" s="25"/>
      <c r="D200" s="25"/>
      <c r="E200" s="25"/>
      <c r="F200" s="25"/>
      <c r="G200" s="36" t="s">
        <v>39</v>
      </c>
      <c r="H200" s="37">
        <v>0</v>
      </c>
      <c r="I200" s="34" t="s">
        <v>40</v>
      </c>
      <c r="J200" s="34" t="s">
        <v>40</v>
      </c>
      <c r="K200" s="34">
        <v>0</v>
      </c>
      <c r="L200" s="34" t="s">
        <v>40</v>
      </c>
      <c r="M200" s="34" t="s">
        <v>40</v>
      </c>
      <c r="N200" s="34">
        <v>0</v>
      </c>
      <c r="O200" s="34" t="s">
        <v>40</v>
      </c>
      <c r="P200" s="35" t="s">
        <v>40</v>
      </c>
      <c r="Q200" s="47"/>
    </row>
    <row r="201" spans="1:22" ht="1.5" customHeight="1" x14ac:dyDescent="0.25">
      <c r="A201" s="2"/>
      <c r="B201" s="107"/>
      <c r="C201" s="25"/>
      <c r="D201" s="25"/>
      <c r="E201" s="25"/>
      <c r="F201" s="25"/>
      <c r="G201" s="36"/>
      <c r="H201" s="109"/>
      <c r="I201" s="109"/>
      <c r="J201" s="109"/>
      <c r="K201" s="109"/>
      <c r="L201" s="109"/>
      <c r="M201" s="109"/>
      <c r="N201" s="109"/>
      <c r="O201" s="109"/>
      <c r="P201" s="109"/>
      <c r="Q201" s="47"/>
      <c r="R201" s="47"/>
      <c r="S201" s="47"/>
      <c r="T201" s="47"/>
      <c r="U201" s="47"/>
      <c r="V201" s="47"/>
    </row>
    <row r="202" spans="1:22" ht="14.45" hidden="1" customHeight="1" x14ac:dyDescent="0.25">
      <c r="A202" s="50"/>
      <c r="B202" s="65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47"/>
      <c r="R202" s="47"/>
      <c r="S202" s="47"/>
      <c r="T202" s="47"/>
      <c r="U202" s="47"/>
      <c r="V202" s="47"/>
    </row>
    <row r="203" spans="1:22" ht="14.45" hidden="1" customHeight="1" x14ac:dyDescent="0.25">
      <c r="A203" s="50"/>
      <c r="B203" s="65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47"/>
      <c r="R203" s="47"/>
      <c r="S203" s="47"/>
      <c r="T203" s="47"/>
      <c r="U203" s="47"/>
      <c r="V203" s="47"/>
    </row>
    <row r="204" spans="1:22" ht="14.45" hidden="1" customHeight="1" x14ac:dyDescent="0.25">
      <c r="A204" s="50"/>
      <c r="B204" s="65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47"/>
      <c r="R204" s="47"/>
      <c r="S204" s="47"/>
      <c r="T204" s="47"/>
      <c r="U204" s="47"/>
      <c r="V204" s="47"/>
    </row>
    <row r="205" spans="1:22" ht="14.45" hidden="1" customHeight="1" x14ac:dyDescent="0.25">
      <c r="A205" s="50"/>
      <c r="B205" s="65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47"/>
      <c r="R205" s="47"/>
      <c r="S205" s="47"/>
      <c r="T205" s="47"/>
      <c r="U205" s="47"/>
      <c r="V205" s="47"/>
    </row>
    <row r="206" spans="1:22" ht="14.45" hidden="1" customHeight="1" x14ac:dyDescent="0.25">
      <c r="A206" s="50"/>
      <c r="B206" s="65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47"/>
      <c r="R206" s="47"/>
      <c r="S206" s="47"/>
      <c r="T206" s="47"/>
      <c r="U206" s="47"/>
      <c r="V206" s="47"/>
    </row>
    <row r="207" spans="1:22" ht="14.45" hidden="1" customHeight="1" x14ac:dyDescent="0.25">
      <c r="A207" s="50"/>
      <c r="B207" s="65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47"/>
      <c r="R207" s="47"/>
      <c r="S207" s="47"/>
      <c r="T207" s="47"/>
      <c r="U207" s="47"/>
      <c r="V207" s="47"/>
    </row>
    <row r="208" spans="1:22" ht="14.45" hidden="1" customHeight="1" x14ac:dyDescent="0.25">
      <c r="A208" s="50"/>
      <c r="B208" s="65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47"/>
      <c r="R208" s="47"/>
      <c r="S208" s="47"/>
      <c r="T208" s="47"/>
      <c r="U208" s="47"/>
      <c r="V208" s="47"/>
    </row>
    <row r="209" spans="1:22" ht="14.45" hidden="1" customHeight="1" x14ac:dyDescent="0.25">
      <c r="A209" s="50"/>
      <c r="B209" s="65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47"/>
      <c r="R209" s="47"/>
      <c r="S209" s="47"/>
      <c r="T209" s="47"/>
      <c r="U209" s="47"/>
      <c r="V209" s="47"/>
    </row>
    <row r="210" spans="1:22" ht="14.45" hidden="1" customHeight="1" x14ac:dyDescent="0.25">
      <c r="A210" s="50"/>
      <c r="B210" s="65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47"/>
    </row>
    <row r="211" spans="1:22" hidden="1" x14ac:dyDescent="0.25">
      <c r="A211" s="50"/>
      <c r="B211" s="65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47"/>
    </row>
    <row r="212" spans="1:22" hidden="1" x14ac:dyDescent="0.25">
      <c r="A212" s="50"/>
      <c r="B212" s="65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47"/>
    </row>
    <row r="213" spans="1:22" hidden="1" x14ac:dyDescent="0.25">
      <c r="A213" s="50"/>
      <c r="B213" s="65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47"/>
    </row>
    <row r="214" spans="1:22" hidden="1" x14ac:dyDescent="0.25">
      <c r="A214" s="50"/>
      <c r="B214" s="65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47"/>
    </row>
    <row r="215" spans="1:22" hidden="1" x14ac:dyDescent="0.25">
      <c r="A215" s="50"/>
      <c r="B215" s="65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47"/>
    </row>
    <row r="216" spans="1:22" hidden="1" x14ac:dyDescent="0.25">
      <c r="A216" s="50"/>
      <c r="B216" s="65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47"/>
    </row>
    <row r="217" spans="1:22" hidden="1" x14ac:dyDescent="0.25">
      <c r="A217" s="50"/>
      <c r="B217" s="65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47"/>
    </row>
    <row r="218" spans="1:22" hidden="1" x14ac:dyDescent="0.25">
      <c r="A218" s="50"/>
      <c r="B218" s="65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47"/>
    </row>
    <row r="219" spans="1:22" hidden="1" x14ac:dyDescent="0.25">
      <c r="A219" s="50"/>
      <c r="B219" s="65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47"/>
    </row>
    <row r="220" spans="1:22" hidden="1" x14ac:dyDescent="0.25">
      <c r="A220" s="50"/>
      <c r="B220" s="65"/>
      <c r="C220" s="25"/>
      <c r="D220" s="25"/>
      <c r="E220" s="25"/>
      <c r="F220" s="25"/>
      <c r="G220" s="25"/>
      <c r="H220" s="86"/>
      <c r="I220" s="86"/>
      <c r="J220" s="86"/>
      <c r="K220" s="86"/>
      <c r="L220" s="86"/>
      <c r="M220" s="86"/>
      <c r="N220" s="86"/>
      <c r="O220" s="86"/>
      <c r="P220" s="86"/>
      <c r="Q220" s="47"/>
    </row>
    <row r="221" spans="1:22" hidden="1" x14ac:dyDescent="0.25">
      <c r="A221" s="50"/>
      <c r="B221" s="65"/>
      <c r="C221" s="25"/>
      <c r="D221" s="25"/>
      <c r="E221" s="25"/>
      <c r="F221" s="25"/>
      <c r="G221" s="25"/>
      <c r="H221" s="86"/>
      <c r="I221" s="86"/>
      <c r="J221" s="86"/>
      <c r="K221" s="86"/>
      <c r="L221" s="86"/>
      <c r="M221" s="86"/>
      <c r="N221" s="86"/>
      <c r="O221" s="86"/>
      <c r="P221" s="86"/>
      <c r="Q221" s="47"/>
    </row>
    <row r="222" spans="1:22" hidden="1" x14ac:dyDescent="0.25">
      <c r="A222" s="50"/>
      <c r="B222" s="65"/>
      <c r="C222" s="25"/>
      <c r="D222" s="25"/>
      <c r="E222" s="25"/>
      <c r="F222" s="25"/>
      <c r="G222" s="25"/>
      <c r="H222" s="86"/>
      <c r="I222" s="86"/>
      <c r="J222" s="86"/>
      <c r="K222" s="86"/>
      <c r="L222" s="86"/>
      <c r="M222" s="86"/>
      <c r="N222" s="86"/>
      <c r="O222" s="86"/>
      <c r="P222" s="86"/>
      <c r="Q222" s="47"/>
    </row>
    <row r="223" spans="1:22" hidden="1" x14ac:dyDescent="0.25">
      <c r="A223" s="50"/>
      <c r="B223" s="65"/>
      <c r="C223" s="25"/>
      <c r="D223" s="25"/>
      <c r="E223" s="36"/>
      <c r="F223" s="36"/>
      <c r="G223" s="25"/>
      <c r="H223" s="86"/>
      <c r="I223" s="86"/>
      <c r="J223" s="86"/>
      <c r="K223" s="86"/>
      <c r="L223" s="86"/>
      <c r="M223" s="86"/>
      <c r="N223" s="86"/>
      <c r="O223" s="86"/>
      <c r="P223" s="86"/>
      <c r="Q223" s="47"/>
    </row>
    <row r="224" spans="1:22" hidden="1" x14ac:dyDescent="0.25">
      <c r="A224" s="50"/>
      <c r="B224" s="65"/>
      <c r="C224" s="25"/>
      <c r="D224" s="25"/>
      <c r="E224" s="25"/>
      <c r="F224" s="25"/>
      <c r="G224" s="36"/>
      <c r="H224" s="86"/>
      <c r="I224" s="86"/>
      <c r="J224" s="86"/>
      <c r="K224" s="86"/>
      <c r="L224" s="86"/>
      <c r="M224" s="86"/>
      <c r="N224" s="86"/>
      <c r="O224" s="86"/>
      <c r="P224" s="86"/>
      <c r="Q224" s="47"/>
    </row>
    <row r="225" spans="1:17" hidden="1" x14ac:dyDescent="0.25">
      <c r="A225" s="2"/>
      <c r="B225" s="84"/>
      <c r="C225" s="25"/>
      <c r="D225" s="25"/>
      <c r="E225" s="25"/>
      <c r="F225" s="25"/>
      <c r="G225" s="25"/>
      <c r="H225" s="86"/>
      <c r="I225" s="86"/>
      <c r="J225" s="86"/>
      <c r="K225" s="86"/>
      <c r="L225" s="86"/>
      <c r="M225" s="86"/>
      <c r="N225" s="86"/>
      <c r="O225" s="86"/>
      <c r="P225" s="86"/>
      <c r="Q225" s="47"/>
    </row>
    <row r="226" spans="1:17" hidden="1" x14ac:dyDescent="0.25">
      <c r="A226" s="2"/>
      <c r="B226" s="84"/>
      <c r="C226" s="86"/>
      <c r="D226" s="86"/>
      <c r="E226" s="86"/>
      <c r="F226" s="86"/>
      <c r="G226" s="25"/>
      <c r="H226" s="86"/>
      <c r="I226" s="86"/>
      <c r="J226" s="86"/>
      <c r="K226" s="86"/>
      <c r="L226" s="86"/>
      <c r="M226" s="86"/>
      <c r="N226" s="86"/>
      <c r="O226" s="86"/>
      <c r="P226" s="86"/>
      <c r="Q226" s="47"/>
    </row>
    <row r="227" spans="1:17" ht="15" customHeight="1" x14ac:dyDescent="0.25">
      <c r="A227" s="144" t="s">
        <v>43</v>
      </c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47"/>
    </row>
    <row r="228" spans="1:17" ht="12" customHeight="1" x14ac:dyDescent="0.25">
      <c r="A228" s="178" t="s">
        <v>45</v>
      </c>
      <c r="B228" s="181" t="s">
        <v>95</v>
      </c>
      <c r="C228" s="187" t="s">
        <v>21</v>
      </c>
      <c r="D228" s="188"/>
      <c r="E228" s="188"/>
      <c r="F228" s="189"/>
      <c r="G228" s="178" t="s">
        <v>26</v>
      </c>
      <c r="H228" s="183" t="s">
        <v>27</v>
      </c>
      <c r="I228" s="184"/>
      <c r="J228" s="184"/>
      <c r="K228" s="184"/>
      <c r="L228" s="184"/>
      <c r="M228" s="184"/>
      <c r="N228" s="184"/>
      <c r="O228" s="184"/>
      <c r="P228" s="185"/>
      <c r="Q228" s="47"/>
    </row>
    <row r="229" spans="1:17" x14ac:dyDescent="0.25">
      <c r="A229" s="179"/>
      <c r="B229" s="181"/>
      <c r="C229" s="190"/>
      <c r="D229" s="191"/>
      <c r="E229" s="191"/>
      <c r="F229" s="192"/>
      <c r="G229" s="179"/>
      <c r="H229" s="155" t="s">
        <v>155</v>
      </c>
      <c r="I229" s="156"/>
      <c r="J229" s="157"/>
      <c r="K229" s="155" t="s">
        <v>156</v>
      </c>
      <c r="L229" s="156"/>
      <c r="M229" s="157"/>
      <c r="N229" s="155" t="s">
        <v>157</v>
      </c>
      <c r="O229" s="156"/>
      <c r="P229" s="157"/>
      <c r="Q229" s="47"/>
    </row>
    <row r="230" spans="1:17" x14ac:dyDescent="0.25">
      <c r="A230" s="180"/>
      <c r="B230" s="181"/>
      <c r="C230" s="193"/>
      <c r="D230" s="194"/>
      <c r="E230" s="194"/>
      <c r="F230" s="195"/>
      <c r="G230" s="180"/>
      <c r="H230" s="158" t="s">
        <v>28</v>
      </c>
      <c r="I230" s="159"/>
      <c r="J230" s="160"/>
      <c r="K230" s="158" t="s">
        <v>29</v>
      </c>
      <c r="L230" s="159"/>
      <c r="M230" s="160"/>
      <c r="N230" s="158" t="s">
        <v>30</v>
      </c>
      <c r="O230" s="159"/>
      <c r="P230" s="160"/>
      <c r="Q230" s="47"/>
    </row>
    <row r="231" spans="1:17" ht="45" x14ac:dyDescent="0.25">
      <c r="A231" s="56"/>
      <c r="B231" s="80"/>
      <c r="C231" s="85" t="s">
        <v>22</v>
      </c>
      <c r="D231" s="85" t="s">
        <v>23</v>
      </c>
      <c r="E231" s="85" t="s">
        <v>24</v>
      </c>
      <c r="F231" s="81" t="s">
        <v>25</v>
      </c>
      <c r="G231" s="81"/>
      <c r="H231" s="80" t="s">
        <v>34</v>
      </c>
      <c r="I231" s="22" t="s">
        <v>35</v>
      </c>
      <c r="J231" s="80" t="s">
        <v>36</v>
      </c>
      <c r="K231" s="80" t="s">
        <v>34</v>
      </c>
      <c r="L231" s="22" t="s">
        <v>35</v>
      </c>
      <c r="M231" s="80" t="s">
        <v>36</v>
      </c>
      <c r="N231" s="80" t="s">
        <v>34</v>
      </c>
      <c r="O231" s="22" t="s">
        <v>35</v>
      </c>
      <c r="P231" s="80" t="s">
        <v>36</v>
      </c>
      <c r="Q231" s="47"/>
    </row>
    <row r="232" spans="1:17" ht="10.5" customHeight="1" thickBot="1" x14ac:dyDescent="0.3">
      <c r="A232" s="52">
        <v>1</v>
      </c>
      <c r="B232" s="82">
        <v>2</v>
      </c>
      <c r="C232" s="87">
        <v>3</v>
      </c>
      <c r="D232" s="82">
        <v>4</v>
      </c>
      <c r="E232" s="82">
        <v>5</v>
      </c>
      <c r="F232" s="87">
        <v>6</v>
      </c>
      <c r="G232" s="82">
        <v>7</v>
      </c>
      <c r="H232" s="82">
        <v>8</v>
      </c>
      <c r="I232" s="87">
        <v>9</v>
      </c>
      <c r="J232" s="82">
        <v>10</v>
      </c>
      <c r="K232" s="82">
        <v>11</v>
      </c>
      <c r="L232" s="87">
        <v>12</v>
      </c>
      <c r="M232" s="82">
        <v>13</v>
      </c>
      <c r="N232" s="82">
        <v>14</v>
      </c>
      <c r="O232" s="87">
        <v>15</v>
      </c>
      <c r="P232" s="82">
        <v>16</v>
      </c>
      <c r="Q232" s="47"/>
    </row>
    <row r="233" spans="1:17" ht="7.5" customHeight="1" x14ac:dyDescent="0.25">
      <c r="A233" s="74"/>
      <c r="B233" s="88"/>
      <c r="C233" s="27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9"/>
      <c r="Q233" s="47"/>
    </row>
    <row r="234" spans="1:17" ht="6.75" customHeight="1" thickBot="1" x14ac:dyDescent="0.3">
      <c r="A234" s="75"/>
      <c r="B234" s="89"/>
      <c r="C234" s="32"/>
      <c r="D234" s="33"/>
      <c r="E234" s="33"/>
      <c r="F234" s="33"/>
      <c r="G234" s="20"/>
      <c r="H234" s="85"/>
      <c r="I234" s="85"/>
      <c r="J234" s="85"/>
      <c r="K234" s="85"/>
      <c r="L234" s="85"/>
      <c r="M234" s="85"/>
      <c r="N234" s="85"/>
      <c r="O234" s="85"/>
      <c r="P234" s="31"/>
      <c r="Q234" s="47"/>
    </row>
    <row r="235" spans="1:17" ht="12" customHeight="1" thickBot="1" x14ac:dyDescent="0.3">
      <c r="A235" s="50"/>
      <c r="B235" s="84"/>
      <c r="C235" s="25"/>
      <c r="D235" s="25"/>
      <c r="E235" s="36" t="s">
        <v>38</v>
      </c>
      <c r="F235" s="36"/>
      <c r="G235" s="32"/>
      <c r="H235" s="85"/>
      <c r="I235" s="85" t="s">
        <v>40</v>
      </c>
      <c r="J235" s="85" t="s">
        <v>40</v>
      </c>
      <c r="K235" s="85"/>
      <c r="L235" s="85" t="s">
        <v>40</v>
      </c>
      <c r="M235" s="85" t="s">
        <v>40</v>
      </c>
      <c r="N235" s="85"/>
      <c r="O235" s="85" t="s">
        <v>40</v>
      </c>
      <c r="P235" s="31" t="s">
        <v>40</v>
      </c>
      <c r="Q235" s="47"/>
    </row>
    <row r="236" spans="1:17" ht="10.5" customHeight="1" thickBot="1" x14ac:dyDescent="0.3">
      <c r="A236" s="2"/>
      <c r="B236" s="84"/>
      <c r="C236" s="25"/>
      <c r="D236" s="25"/>
      <c r="E236" s="25"/>
      <c r="F236" s="25"/>
      <c r="G236" s="36" t="s">
        <v>39</v>
      </c>
      <c r="H236" s="37">
        <v>0</v>
      </c>
      <c r="I236" s="34" t="s">
        <v>40</v>
      </c>
      <c r="J236" s="34" t="s">
        <v>40</v>
      </c>
      <c r="K236" s="34">
        <v>0</v>
      </c>
      <c r="L236" s="34" t="s">
        <v>40</v>
      </c>
      <c r="M236" s="34" t="s">
        <v>40</v>
      </c>
      <c r="N236" s="34">
        <v>0</v>
      </c>
      <c r="O236" s="34" t="s">
        <v>40</v>
      </c>
      <c r="P236" s="35" t="s">
        <v>40</v>
      </c>
      <c r="Q236" s="47"/>
    </row>
    <row r="237" spans="1:17" ht="1.1499999999999999" hidden="1" customHeight="1" x14ac:dyDescent="0.25">
      <c r="A237" s="54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49"/>
      <c r="Q237" s="47"/>
    </row>
    <row r="238" spans="1:17" hidden="1" x14ac:dyDescent="0.25">
      <c r="A238" s="54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49"/>
      <c r="Q238" s="47"/>
    </row>
    <row r="239" spans="1:17" hidden="1" x14ac:dyDescent="0.25">
      <c r="A239" s="54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49"/>
      <c r="Q239" s="47"/>
    </row>
    <row r="240" spans="1:17" hidden="1" x14ac:dyDescent="0.25">
      <c r="A240" s="54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49"/>
      <c r="Q240" s="47"/>
    </row>
    <row r="241" spans="1:17" hidden="1" x14ac:dyDescent="0.25">
      <c r="A241" s="54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49"/>
      <c r="Q241" s="47"/>
    </row>
    <row r="242" spans="1:17" hidden="1" x14ac:dyDescent="0.25">
      <c r="A242" s="54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49"/>
      <c r="Q242" s="47"/>
    </row>
    <row r="243" spans="1:17" hidden="1" x14ac:dyDescent="0.25">
      <c r="A243" s="54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49"/>
      <c r="Q243" s="47"/>
    </row>
    <row r="244" spans="1:17" hidden="1" x14ac:dyDescent="0.25">
      <c r="A244" s="54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49"/>
      <c r="Q244" s="47"/>
    </row>
    <row r="245" spans="1:17" hidden="1" x14ac:dyDescent="0.25">
      <c r="A245" s="54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49"/>
    </row>
    <row r="246" spans="1:17" hidden="1" x14ac:dyDescent="0.25">
      <c r="A246" s="54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49"/>
    </row>
    <row r="247" spans="1:17" hidden="1" x14ac:dyDescent="0.25">
      <c r="A247" s="54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49"/>
    </row>
    <row r="248" spans="1:17" hidden="1" x14ac:dyDescent="0.25">
      <c r="A248" s="54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49"/>
    </row>
    <row r="249" spans="1:17" hidden="1" x14ac:dyDescent="0.25">
      <c r="A249" s="54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49"/>
    </row>
    <row r="250" spans="1:17" hidden="1" x14ac:dyDescent="0.25">
      <c r="A250" s="54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49"/>
    </row>
    <row r="251" spans="1:17" hidden="1" x14ac:dyDescent="0.25">
      <c r="A251" s="54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49"/>
    </row>
    <row r="252" spans="1:17" hidden="1" x14ac:dyDescent="0.25">
      <c r="A252" s="54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49"/>
    </row>
    <row r="253" spans="1:17" hidden="1" x14ac:dyDescent="0.25">
      <c r="A253" s="54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49"/>
    </row>
    <row r="254" spans="1:17" hidden="1" x14ac:dyDescent="0.25">
      <c r="A254" s="54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49"/>
    </row>
    <row r="255" spans="1:17" ht="1.9" hidden="1" customHeight="1" x14ac:dyDescent="0.25">
      <c r="A255" s="54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49"/>
    </row>
    <row r="256" spans="1:17" hidden="1" x14ac:dyDescent="0.25">
      <c r="A256" s="54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49"/>
    </row>
    <row r="257" spans="1:17" hidden="1" x14ac:dyDescent="0.25">
      <c r="A257" s="54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49"/>
    </row>
    <row r="258" spans="1:17" hidden="1" x14ac:dyDescent="0.25">
      <c r="A258" s="54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49"/>
    </row>
    <row r="259" spans="1:17" hidden="1" x14ac:dyDescent="0.25">
      <c r="A259" s="54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49"/>
    </row>
    <row r="260" spans="1:17" hidden="1" x14ac:dyDescent="0.25">
      <c r="A260" s="54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49"/>
    </row>
    <row r="261" spans="1:17" hidden="1" x14ac:dyDescent="0.25">
      <c r="A261" s="54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49"/>
      <c r="Q261" s="47"/>
    </row>
    <row r="262" spans="1:17" hidden="1" x14ac:dyDescent="0.25">
      <c r="A262" s="54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49"/>
      <c r="Q262" s="47"/>
    </row>
    <row r="263" spans="1:17" hidden="1" x14ac:dyDescent="0.25">
      <c r="A263" s="54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49"/>
      <c r="Q263" s="47"/>
    </row>
    <row r="264" spans="1:17" hidden="1" x14ac:dyDescent="0.25">
      <c r="A264" s="54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49"/>
      <c r="Q264" s="47"/>
    </row>
    <row r="265" spans="1:17" hidden="1" x14ac:dyDescent="0.25">
      <c r="A265" s="54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49"/>
      <c r="Q265" s="47"/>
    </row>
    <row r="266" spans="1:17" hidden="1" x14ac:dyDescent="0.25">
      <c r="A266" s="54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49"/>
      <c r="Q266" s="47"/>
    </row>
    <row r="267" spans="1:17" hidden="1" x14ac:dyDescent="0.25">
      <c r="A267" s="54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49"/>
      <c r="Q267" s="47"/>
    </row>
    <row r="268" spans="1:17" hidden="1" x14ac:dyDescent="0.25">
      <c r="A268" s="54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49"/>
      <c r="Q268" s="47"/>
    </row>
    <row r="269" spans="1:17" ht="12" hidden="1" customHeight="1" x14ac:dyDescent="0.25">
      <c r="A269" s="54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49"/>
      <c r="Q269" s="47"/>
    </row>
    <row r="270" spans="1:17" hidden="1" x14ac:dyDescent="0.25">
      <c r="A270" s="54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49"/>
      <c r="Q270" s="47"/>
    </row>
    <row r="271" spans="1:17" hidden="1" x14ac:dyDescent="0.25">
      <c r="A271" s="54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49"/>
      <c r="Q271" s="47"/>
    </row>
    <row r="272" spans="1:17" hidden="1" x14ac:dyDescent="0.25">
      <c r="A272" s="54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49"/>
      <c r="Q272" s="47"/>
    </row>
    <row r="273" spans="1:17" hidden="1" x14ac:dyDescent="0.25">
      <c r="A273" s="54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49"/>
      <c r="Q273" s="47"/>
    </row>
    <row r="274" spans="1:17" hidden="1" x14ac:dyDescent="0.25">
      <c r="A274" s="54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49"/>
      <c r="Q274" s="47"/>
    </row>
    <row r="275" spans="1:17" hidden="1" x14ac:dyDescent="0.25">
      <c r="A275" s="54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49"/>
      <c r="Q275" s="47"/>
    </row>
    <row r="276" spans="1:17" hidden="1" x14ac:dyDescent="0.25">
      <c r="A276" s="54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49"/>
      <c r="Q276" s="47"/>
    </row>
    <row r="277" spans="1:17" hidden="1" x14ac:dyDescent="0.25">
      <c r="A277" s="54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49"/>
      <c r="Q277" s="47"/>
    </row>
    <row r="278" spans="1:17" hidden="1" x14ac:dyDescent="0.25">
      <c r="A278" s="54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49"/>
      <c r="Q278" s="47"/>
    </row>
    <row r="279" spans="1:17" hidden="1" x14ac:dyDescent="0.25">
      <c r="A279" s="54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49"/>
      <c r="Q279" s="47"/>
    </row>
    <row r="280" spans="1:17" hidden="1" x14ac:dyDescent="0.25">
      <c r="A280" s="54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49"/>
      <c r="Q280" s="47"/>
    </row>
    <row r="281" spans="1:17" hidden="1" x14ac:dyDescent="0.25">
      <c r="A281" s="54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49"/>
      <c r="Q281" s="47"/>
    </row>
    <row r="282" spans="1:17" hidden="1" x14ac:dyDescent="0.25">
      <c r="A282" s="50"/>
      <c r="B282" s="65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47"/>
    </row>
    <row r="283" spans="1:17" hidden="1" x14ac:dyDescent="0.25">
      <c r="A283" s="50"/>
      <c r="B283" s="65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47"/>
    </row>
    <row r="284" spans="1:17" hidden="1" x14ac:dyDescent="0.25">
      <c r="A284" s="50"/>
      <c r="B284" s="65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</row>
    <row r="285" spans="1:17" hidden="1" x14ac:dyDescent="0.25">
      <c r="A285" s="50"/>
      <c r="B285" s="65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</row>
    <row r="286" spans="1:17" hidden="1" x14ac:dyDescent="0.25">
      <c r="A286" s="50"/>
      <c r="B286" s="65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</row>
    <row r="287" spans="1:17" hidden="1" x14ac:dyDescent="0.25">
      <c r="A287" s="50"/>
      <c r="B287" s="65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</row>
    <row r="288" spans="1:17" hidden="1" x14ac:dyDescent="0.25">
      <c r="A288" s="50"/>
      <c r="B288" s="65"/>
      <c r="C288" s="25"/>
      <c r="D288" s="25"/>
      <c r="E288" s="25"/>
      <c r="F288" s="25"/>
      <c r="G288" s="25"/>
      <c r="H288" s="86"/>
      <c r="I288" s="86"/>
      <c r="J288" s="86"/>
      <c r="K288" s="86"/>
      <c r="L288" s="86"/>
      <c r="M288" s="86"/>
      <c r="N288" s="86"/>
      <c r="O288" s="86"/>
      <c r="P288" s="86"/>
    </row>
    <row r="289" spans="1:16" hidden="1" x14ac:dyDescent="0.25">
      <c r="A289" s="50"/>
      <c r="B289" s="65"/>
      <c r="C289" s="25"/>
      <c r="D289" s="25"/>
      <c r="E289" s="25"/>
      <c r="F289" s="25"/>
      <c r="G289" s="25"/>
      <c r="H289" s="86"/>
      <c r="I289" s="86"/>
      <c r="J289" s="86"/>
      <c r="K289" s="86"/>
      <c r="L289" s="86"/>
      <c r="M289" s="86"/>
      <c r="N289" s="86"/>
      <c r="O289" s="86"/>
      <c r="P289" s="86"/>
    </row>
    <row r="290" spans="1:16" hidden="1" x14ac:dyDescent="0.25">
      <c r="A290" s="50"/>
      <c r="B290" s="65"/>
      <c r="C290" s="25"/>
      <c r="D290" s="25"/>
      <c r="E290" s="36"/>
      <c r="F290" s="36"/>
      <c r="G290" s="25"/>
      <c r="H290" s="86"/>
      <c r="I290" s="86"/>
      <c r="J290" s="86"/>
      <c r="K290" s="86"/>
      <c r="L290" s="86"/>
      <c r="M290" s="86"/>
      <c r="N290" s="86"/>
      <c r="O290" s="86"/>
      <c r="P290" s="86"/>
    </row>
    <row r="291" spans="1:16" hidden="1" x14ac:dyDescent="0.25">
      <c r="A291" s="50"/>
      <c r="B291" s="65"/>
      <c r="C291" s="25"/>
      <c r="D291" s="25"/>
      <c r="E291" s="25"/>
      <c r="F291" s="25"/>
      <c r="G291" s="36"/>
      <c r="H291" s="86"/>
      <c r="I291" s="86"/>
      <c r="J291" s="86"/>
      <c r="K291" s="86"/>
      <c r="L291" s="86"/>
      <c r="M291" s="86"/>
      <c r="N291" s="86"/>
      <c r="O291" s="86"/>
      <c r="P291" s="86"/>
    </row>
    <row r="292" spans="1:16" hidden="1" x14ac:dyDescent="0.25">
      <c r="A292" s="50"/>
      <c r="B292" s="65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</row>
    <row r="293" spans="1:16" hidden="1" x14ac:dyDescent="0.25">
      <c r="A293" s="2"/>
      <c r="B293" s="84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</row>
    <row r="294" spans="1:16" x14ac:dyDescent="0.25">
      <c r="A294" s="144" t="s">
        <v>44</v>
      </c>
      <c r="B294" s="144"/>
      <c r="C294" s="144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  <c r="N294" s="144"/>
      <c r="O294" s="144"/>
      <c r="P294" s="144"/>
    </row>
    <row r="295" spans="1:16" x14ac:dyDescent="0.25">
      <c r="A295" s="178" t="s">
        <v>45</v>
      </c>
      <c r="B295" s="181" t="s">
        <v>95</v>
      </c>
      <c r="C295" s="187" t="s">
        <v>21</v>
      </c>
      <c r="D295" s="188"/>
      <c r="E295" s="188"/>
      <c r="F295" s="189"/>
      <c r="G295" s="178" t="s">
        <v>26</v>
      </c>
      <c r="H295" s="183" t="s">
        <v>27</v>
      </c>
      <c r="I295" s="184"/>
      <c r="J295" s="184"/>
      <c r="K295" s="184"/>
      <c r="L295" s="184"/>
      <c r="M295" s="184"/>
      <c r="N295" s="184"/>
      <c r="O295" s="184"/>
      <c r="P295" s="185"/>
    </row>
    <row r="296" spans="1:16" x14ac:dyDescent="0.25">
      <c r="A296" s="179"/>
      <c r="B296" s="181"/>
      <c r="C296" s="190"/>
      <c r="D296" s="191"/>
      <c r="E296" s="191"/>
      <c r="F296" s="192"/>
      <c r="G296" s="179"/>
      <c r="H296" s="155" t="s">
        <v>155</v>
      </c>
      <c r="I296" s="156"/>
      <c r="J296" s="157"/>
      <c r="K296" s="155" t="s">
        <v>156</v>
      </c>
      <c r="L296" s="156"/>
      <c r="M296" s="157"/>
      <c r="N296" s="155" t="s">
        <v>157</v>
      </c>
      <c r="O296" s="156"/>
      <c r="P296" s="157"/>
    </row>
    <row r="297" spans="1:16" x14ac:dyDescent="0.25">
      <c r="A297" s="180"/>
      <c r="B297" s="181"/>
      <c r="C297" s="193"/>
      <c r="D297" s="194"/>
      <c r="E297" s="194"/>
      <c r="F297" s="195"/>
      <c r="G297" s="180"/>
      <c r="H297" s="158" t="s">
        <v>28</v>
      </c>
      <c r="I297" s="159"/>
      <c r="J297" s="160"/>
      <c r="K297" s="158" t="s">
        <v>29</v>
      </c>
      <c r="L297" s="159"/>
      <c r="M297" s="160"/>
      <c r="N297" s="158" t="s">
        <v>30</v>
      </c>
      <c r="O297" s="159"/>
      <c r="P297" s="160"/>
    </row>
    <row r="298" spans="1:16" ht="44.25" customHeight="1" x14ac:dyDescent="0.25">
      <c r="A298" s="56"/>
      <c r="B298" s="80"/>
      <c r="C298" s="85" t="s">
        <v>22</v>
      </c>
      <c r="D298" s="85" t="s">
        <v>23</v>
      </c>
      <c r="E298" s="85" t="s">
        <v>24</v>
      </c>
      <c r="F298" s="81" t="s">
        <v>25</v>
      </c>
      <c r="G298" s="81"/>
      <c r="H298" s="80" t="s">
        <v>34</v>
      </c>
      <c r="I298" s="22" t="s">
        <v>35</v>
      </c>
      <c r="J298" s="80" t="s">
        <v>36</v>
      </c>
      <c r="K298" s="80" t="s">
        <v>34</v>
      </c>
      <c r="L298" s="22" t="s">
        <v>35</v>
      </c>
      <c r="M298" s="80" t="s">
        <v>36</v>
      </c>
      <c r="N298" s="80" t="s">
        <v>34</v>
      </c>
      <c r="O298" s="22" t="s">
        <v>35</v>
      </c>
      <c r="P298" s="80" t="s">
        <v>36</v>
      </c>
    </row>
    <row r="299" spans="1:16" ht="10.5" customHeight="1" thickBot="1" x14ac:dyDescent="0.3">
      <c r="A299" s="52">
        <v>1</v>
      </c>
      <c r="B299" s="82">
        <v>2</v>
      </c>
      <c r="C299" s="87">
        <v>3</v>
      </c>
      <c r="D299" s="82">
        <v>4</v>
      </c>
      <c r="E299" s="82">
        <v>5</v>
      </c>
      <c r="F299" s="87">
        <v>6</v>
      </c>
      <c r="G299" s="82">
        <v>7</v>
      </c>
      <c r="H299" s="82">
        <v>8</v>
      </c>
      <c r="I299" s="87">
        <v>9</v>
      </c>
      <c r="J299" s="82">
        <v>10</v>
      </c>
      <c r="K299" s="82">
        <v>11</v>
      </c>
      <c r="L299" s="87">
        <v>12</v>
      </c>
      <c r="M299" s="82">
        <v>13</v>
      </c>
      <c r="N299" s="82">
        <v>14</v>
      </c>
      <c r="O299" s="87">
        <v>15</v>
      </c>
      <c r="P299" s="82">
        <v>16</v>
      </c>
    </row>
    <row r="300" spans="1:16" ht="8.25" customHeight="1" x14ac:dyDescent="0.25">
      <c r="A300" s="74"/>
      <c r="B300" s="88"/>
      <c r="C300" s="27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9"/>
    </row>
    <row r="301" spans="1:16" ht="9" customHeight="1" thickBot="1" x14ac:dyDescent="0.3">
      <c r="A301" s="75"/>
      <c r="B301" s="89"/>
      <c r="C301" s="32"/>
      <c r="D301" s="33"/>
      <c r="E301" s="33"/>
      <c r="F301" s="33"/>
      <c r="G301" s="20"/>
      <c r="H301" s="85"/>
      <c r="I301" s="85"/>
      <c r="J301" s="85"/>
      <c r="K301" s="85"/>
      <c r="L301" s="85"/>
      <c r="M301" s="85"/>
      <c r="N301" s="85"/>
      <c r="O301" s="85"/>
      <c r="P301" s="31"/>
    </row>
    <row r="302" spans="1:16" ht="10.5" customHeight="1" thickBot="1" x14ac:dyDescent="0.3">
      <c r="A302" s="50"/>
      <c r="B302" s="84"/>
      <c r="C302" s="25"/>
      <c r="D302" s="25"/>
      <c r="E302" s="36" t="s">
        <v>38</v>
      </c>
      <c r="F302" s="36"/>
      <c r="G302" s="32"/>
      <c r="H302" s="85"/>
      <c r="I302" s="85" t="s">
        <v>40</v>
      </c>
      <c r="J302" s="85" t="s">
        <v>40</v>
      </c>
      <c r="K302" s="85"/>
      <c r="L302" s="85" t="s">
        <v>40</v>
      </c>
      <c r="M302" s="85" t="s">
        <v>40</v>
      </c>
      <c r="N302" s="85"/>
      <c r="O302" s="85" t="s">
        <v>40</v>
      </c>
      <c r="P302" s="31" t="s">
        <v>40</v>
      </c>
    </row>
    <row r="303" spans="1:16" ht="10.5" customHeight="1" thickBot="1" x14ac:dyDescent="0.3">
      <c r="A303" s="2"/>
      <c r="B303" s="84"/>
      <c r="C303" s="25"/>
      <c r="D303" s="25"/>
      <c r="E303" s="25"/>
      <c r="F303" s="25"/>
      <c r="G303" s="36" t="s">
        <v>39</v>
      </c>
      <c r="H303" s="37">
        <v>0</v>
      </c>
      <c r="I303" s="34" t="s">
        <v>40</v>
      </c>
      <c r="J303" s="34" t="s">
        <v>40</v>
      </c>
      <c r="K303" s="34">
        <v>0</v>
      </c>
      <c r="L303" s="34" t="s">
        <v>40</v>
      </c>
      <c r="M303" s="34" t="s">
        <v>40</v>
      </c>
      <c r="N303" s="34">
        <v>0</v>
      </c>
      <c r="O303" s="34" t="s">
        <v>40</v>
      </c>
      <c r="P303" s="35" t="s">
        <v>40</v>
      </c>
    </row>
    <row r="304" spans="1:16" ht="4.5" customHeight="1" x14ac:dyDescent="0.25">
      <c r="A304" s="2"/>
      <c r="B304" s="84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</row>
    <row r="305" spans="1:16" ht="71.25" customHeight="1" x14ac:dyDescent="0.25">
      <c r="A305" s="2"/>
      <c r="B305" s="84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</row>
    <row r="306" spans="1:16" ht="12" customHeight="1" x14ac:dyDescent="0.25">
      <c r="A306" s="200" t="s">
        <v>97</v>
      </c>
      <c r="B306" s="200"/>
      <c r="C306" s="200"/>
      <c r="D306" s="200"/>
      <c r="E306" s="200"/>
      <c r="F306" s="200"/>
      <c r="G306" s="200"/>
      <c r="H306" s="200"/>
      <c r="I306" s="200"/>
      <c r="J306" s="200"/>
      <c r="K306" s="200"/>
      <c r="L306" s="200"/>
      <c r="M306" s="200"/>
      <c r="N306" s="200"/>
      <c r="O306" s="200"/>
      <c r="P306" s="200"/>
    </row>
    <row r="307" spans="1:16" ht="6.6" hidden="1" customHeight="1" x14ac:dyDescent="0.25">
      <c r="A307" s="2"/>
      <c r="B307" s="84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</row>
    <row r="308" spans="1:16" x14ac:dyDescent="0.25">
      <c r="A308" s="201" t="s">
        <v>98</v>
      </c>
      <c r="B308" s="201"/>
      <c r="C308" s="201"/>
      <c r="D308" s="201"/>
      <c r="E308" s="201"/>
      <c r="F308" s="203" t="s">
        <v>155</v>
      </c>
      <c r="G308" s="203"/>
      <c r="H308" s="203"/>
      <c r="I308" s="203"/>
      <c r="J308" s="183" t="s">
        <v>156</v>
      </c>
      <c r="K308" s="184"/>
      <c r="L308" s="184"/>
      <c r="M308" s="185"/>
      <c r="N308" s="203" t="s">
        <v>157</v>
      </c>
      <c r="O308" s="203"/>
      <c r="P308" s="203"/>
    </row>
    <row r="309" spans="1:16" ht="10.5" customHeight="1" x14ac:dyDescent="0.25">
      <c r="A309" s="201" t="s">
        <v>100</v>
      </c>
      <c r="B309" s="201"/>
      <c r="C309" s="203" t="s">
        <v>99</v>
      </c>
      <c r="D309" s="203"/>
      <c r="E309" s="203"/>
      <c r="F309" s="203" t="s">
        <v>28</v>
      </c>
      <c r="G309" s="203"/>
      <c r="H309" s="203"/>
      <c r="I309" s="203"/>
      <c r="J309" s="183" t="s">
        <v>29</v>
      </c>
      <c r="K309" s="184"/>
      <c r="L309" s="184"/>
      <c r="M309" s="185"/>
      <c r="N309" s="204" t="s">
        <v>30</v>
      </c>
      <c r="O309" s="205"/>
      <c r="P309" s="206"/>
    </row>
    <row r="310" spans="1:16" ht="10.5" customHeight="1" thickBot="1" x14ac:dyDescent="0.3">
      <c r="A310" s="207">
        <v>1</v>
      </c>
      <c r="B310" s="208"/>
      <c r="C310" s="209">
        <v>2</v>
      </c>
      <c r="D310" s="210"/>
      <c r="E310" s="211"/>
      <c r="F310" s="209">
        <v>3</v>
      </c>
      <c r="G310" s="210"/>
      <c r="H310" s="210"/>
      <c r="I310" s="211"/>
      <c r="J310" s="209">
        <v>4</v>
      </c>
      <c r="K310" s="210"/>
      <c r="L310" s="210"/>
      <c r="M310" s="211"/>
      <c r="N310" s="209">
        <v>5</v>
      </c>
      <c r="O310" s="210"/>
      <c r="P310" s="211"/>
    </row>
    <row r="311" spans="1:16" ht="10.5" customHeight="1" x14ac:dyDescent="0.25">
      <c r="A311" s="225"/>
      <c r="B311" s="226"/>
      <c r="C311" s="215"/>
      <c r="D311" s="216"/>
      <c r="E311" s="222"/>
      <c r="F311" s="215"/>
      <c r="G311" s="216"/>
      <c r="H311" s="216"/>
      <c r="I311" s="222"/>
      <c r="J311" s="215"/>
      <c r="K311" s="216"/>
      <c r="L311" s="216"/>
      <c r="M311" s="222"/>
      <c r="N311" s="215"/>
      <c r="O311" s="216"/>
      <c r="P311" s="217"/>
    </row>
    <row r="312" spans="1:16" ht="10.5" customHeight="1" x14ac:dyDescent="0.25">
      <c r="A312" s="223"/>
      <c r="B312" s="224"/>
      <c r="C312" s="183"/>
      <c r="D312" s="184"/>
      <c r="E312" s="185"/>
      <c r="F312" s="183"/>
      <c r="G312" s="184"/>
      <c r="H312" s="184"/>
      <c r="I312" s="185"/>
      <c r="J312" s="183"/>
      <c r="K312" s="184"/>
      <c r="L312" s="184"/>
      <c r="M312" s="185"/>
      <c r="N312" s="183"/>
      <c r="O312" s="184"/>
      <c r="P312" s="218"/>
    </row>
    <row r="313" spans="1:16" ht="10.5" customHeight="1" thickBot="1" x14ac:dyDescent="0.3">
      <c r="A313" s="220"/>
      <c r="B313" s="221"/>
      <c r="C313" s="212"/>
      <c r="D313" s="213"/>
      <c r="E313" s="214"/>
      <c r="F313" s="212"/>
      <c r="G313" s="213"/>
      <c r="H313" s="213"/>
      <c r="I313" s="214"/>
      <c r="J313" s="212"/>
      <c r="K313" s="213"/>
      <c r="L313" s="213"/>
      <c r="M313" s="214"/>
      <c r="N313" s="212"/>
      <c r="O313" s="213"/>
      <c r="P313" s="219"/>
    </row>
    <row r="314" spans="1:16" ht="24" customHeight="1" x14ac:dyDescent="0.25">
      <c r="A314" s="50"/>
      <c r="B314" s="65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</row>
    <row r="315" spans="1:16" ht="10.7" customHeight="1" x14ac:dyDescent="0.25">
      <c r="A315" s="2" t="s">
        <v>101</v>
      </c>
      <c r="B315" s="84"/>
      <c r="C315" s="86"/>
      <c r="D315" s="186" t="s">
        <v>118</v>
      </c>
      <c r="E315" s="186"/>
      <c r="F315" s="186"/>
      <c r="G315" s="186"/>
      <c r="H315" s="86"/>
      <c r="I315" s="83"/>
      <c r="J315" s="83"/>
      <c r="K315" s="83"/>
      <c r="L315" s="86"/>
      <c r="M315" s="186" t="s">
        <v>138</v>
      </c>
      <c r="N315" s="186"/>
      <c r="O315" s="186"/>
      <c r="P315" s="186"/>
    </row>
    <row r="316" spans="1:16" ht="10.7" customHeight="1" x14ac:dyDescent="0.25">
      <c r="A316" s="2" t="s">
        <v>102</v>
      </c>
      <c r="B316" s="84"/>
      <c r="C316" s="86"/>
      <c r="D316" s="210" t="s">
        <v>144</v>
      </c>
      <c r="E316" s="210"/>
      <c r="F316" s="210"/>
      <c r="G316" s="210"/>
      <c r="H316" s="86"/>
      <c r="I316" s="210" t="s">
        <v>3</v>
      </c>
      <c r="J316" s="210"/>
      <c r="K316" s="210"/>
      <c r="L316" s="86"/>
      <c r="M316" s="210" t="s">
        <v>104</v>
      </c>
      <c r="N316" s="210"/>
      <c r="O316" s="210"/>
      <c r="P316" s="210"/>
    </row>
    <row r="317" spans="1:16" ht="21" customHeight="1" x14ac:dyDescent="0.25">
      <c r="A317" s="2"/>
      <c r="B317" s="84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</row>
    <row r="318" spans="1:16" ht="10.7" customHeight="1" x14ac:dyDescent="0.25">
      <c r="A318" s="2" t="s">
        <v>105</v>
      </c>
      <c r="B318" s="84"/>
      <c r="C318" s="86"/>
      <c r="D318" s="186" t="s">
        <v>106</v>
      </c>
      <c r="E318" s="186"/>
      <c r="F318" s="186"/>
      <c r="G318" s="186"/>
      <c r="H318" s="86"/>
      <c r="I318" s="186"/>
      <c r="J318" s="186"/>
      <c r="K318" s="186"/>
      <c r="L318" s="86"/>
      <c r="M318" s="186" t="s">
        <v>107</v>
      </c>
      <c r="N318" s="186"/>
      <c r="O318" s="186"/>
      <c r="P318" s="186"/>
    </row>
    <row r="319" spans="1:16" ht="10.7" customHeight="1" x14ac:dyDescent="0.25">
      <c r="A319" s="2"/>
      <c r="B319" s="84"/>
      <c r="C319" s="65"/>
      <c r="D319" s="210" t="s">
        <v>144</v>
      </c>
      <c r="E319" s="210"/>
      <c r="F319" s="210"/>
      <c r="G319" s="210"/>
      <c r="H319" s="86"/>
      <c r="I319" s="210" t="s">
        <v>3</v>
      </c>
      <c r="J319" s="210"/>
      <c r="K319" s="210"/>
      <c r="L319" s="86"/>
      <c r="M319" s="227" t="s">
        <v>104</v>
      </c>
      <c r="N319" s="227"/>
      <c r="O319" s="227"/>
      <c r="P319" s="227"/>
    </row>
    <row r="320" spans="1:16" ht="10.7" customHeight="1" x14ac:dyDescent="0.25">
      <c r="A320" s="2" t="str">
        <f>смета!I11</f>
        <v>"09" января 2025 год</v>
      </c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</row>
    <row r="321" spans="1:16" ht="8.25" customHeight="1" x14ac:dyDescent="0.25">
      <c r="A321" s="2"/>
      <c r="B321" s="84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</row>
    <row r="322" spans="1:16" ht="30" customHeight="1" x14ac:dyDescent="0.25">
      <c r="A322" s="2"/>
      <c r="B322" s="84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</row>
    <row r="323" spans="1:16" ht="10.7" customHeight="1" x14ac:dyDescent="0.25">
      <c r="A323" s="2" t="s">
        <v>109</v>
      </c>
      <c r="B323" s="84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</row>
    <row r="324" spans="1:16" ht="10.5" customHeight="1" x14ac:dyDescent="0.25">
      <c r="A324" s="147" t="s">
        <v>110</v>
      </c>
      <c r="B324" s="147"/>
      <c r="C324" s="147"/>
      <c r="D324" s="147"/>
      <c r="E324" s="147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</row>
    <row r="325" spans="1:16" ht="10.5" customHeight="1" x14ac:dyDescent="0.25">
      <c r="A325" s="2" t="s">
        <v>145</v>
      </c>
      <c r="B325" s="84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</row>
    <row r="326" spans="1:16" ht="23.25" customHeight="1" x14ac:dyDescent="0.25">
      <c r="A326" s="202" t="s">
        <v>13</v>
      </c>
      <c r="B326" s="202"/>
      <c r="C326" s="202"/>
      <c r="D326" s="202"/>
      <c r="E326" s="202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</row>
    <row r="327" spans="1:16" ht="10.7" customHeight="1" x14ac:dyDescent="0.25">
      <c r="A327" s="2" t="s">
        <v>146</v>
      </c>
      <c r="B327" s="84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</row>
    <row r="328" spans="1:16" ht="10.7" customHeight="1" x14ac:dyDescent="0.25">
      <c r="A328" s="53"/>
      <c r="B328" s="84"/>
      <c r="C328" s="147" t="s">
        <v>117</v>
      </c>
      <c r="D328" s="147"/>
      <c r="E328" s="147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</row>
    <row r="329" spans="1:16" ht="10.7" customHeight="1" x14ac:dyDescent="0.25">
      <c r="A329" s="4" t="s">
        <v>3</v>
      </c>
      <c r="B329" s="84"/>
      <c r="C329" s="65" t="s">
        <v>113</v>
      </c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</row>
    <row r="330" spans="1:16" ht="10.7" customHeight="1" x14ac:dyDescent="0.25">
      <c r="A330" s="2" t="str">
        <f>A320</f>
        <v>"09" января 2025 год</v>
      </c>
      <c r="B330" s="84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</row>
    <row r="331" spans="1:16" x14ac:dyDescent="0.25">
      <c r="A331" s="2"/>
      <c r="B331" s="84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</row>
    <row r="332" spans="1:16" x14ac:dyDescent="0.25">
      <c r="A332" s="2"/>
      <c r="B332" s="84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</row>
    <row r="333" spans="1:16" x14ac:dyDescent="0.25"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</row>
    <row r="334" spans="1:16" x14ac:dyDescent="0.25"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</row>
    <row r="335" spans="1:16" x14ac:dyDescent="0.25"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</row>
    <row r="336" spans="1:16" x14ac:dyDescent="0.25"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</row>
    <row r="337" spans="3:16" x14ac:dyDescent="0.25"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</row>
    <row r="338" spans="3:16" ht="409.6" x14ac:dyDescent="0.25"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</row>
    <row r="339" spans="3:16" ht="409.6" x14ac:dyDescent="0.25"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</row>
    <row r="340" spans="3:16" x14ac:dyDescent="0.25"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</row>
    <row r="341" spans="3:16" x14ac:dyDescent="0.25"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</row>
    <row r="342" spans="3:16" x14ac:dyDescent="0.25"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</row>
    <row r="343" spans="3:16" x14ac:dyDescent="0.25"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</row>
    <row r="344" spans="3:16" x14ac:dyDescent="0.25"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</row>
    <row r="345" spans="3:16" x14ac:dyDescent="0.25"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</row>
    <row r="346" spans="3:16" x14ac:dyDescent="0.25"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</row>
    <row r="347" spans="3:16" x14ac:dyDescent="0.25"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</row>
    <row r="348" spans="3:16" x14ac:dyDescent="0.25"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</row>
    <row r="349" spans="3:16" x14ac:dyDescent="0.25"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</row>
    <row r="350" spans="3:16" x14ac:dyDescent="0.25"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</row>
    <row r="351" spans="3:16" x14ac:dyDescent="0.25"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</row>
    <row r="352" spans="3:16" x14ac:dyDescent="0.25"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</row>
    <row r="353" spans="3:16" x14ac:dyDescent="0.25"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</row>
    <row r="354" spans="3:16" x14ac:dyDescent="0.25"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</row>
    <row r="355" spans="3:16" x14ac:dyDescent="0.25"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</row>
    <row r="356" spans="3:16" x14ac:dyDescent="0.25"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</row>
    <row r="357" spans="3:16" x14ac:dyDescent="0.25"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</row>
    <row r="418" spans="3:16" x14ac:dyDescent="0.25"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</row>
    <row r="419" spans="3:16" x14ac:dyDescent="0.25"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</row>
    <row r="420" spans="3:16" x14ac:dyDescent="0.25"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</row>
    <row r="421" spans="3:16" x14ac:dyDescent="0.25"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</row>
    <row r="422" spans="3:16" x14ac:dyDescent="0.25"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</row>
    <row r="423" spans="3:16" x14ac:dyDescent="0.25"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</row>
    <row r="424" spans="3:16" x14ac:dyDescent="0.25"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</row>
    <row r="425" spans="3:16" x14ac:dyDescent="0.25"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</row>
    <row r="426" spans="3:16" x14ac:dyDescent="0.25"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</row>
    <row r="427" spans="3:16" x14ac:dyDescent="0.25"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</row>
    <row r="428" spans="3:16" x14ac:dyDescent="0.25"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</row>
    <row r="429" spans="3:16" x14ac:dyDescent="0.25"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</row>
    <row r="430" spans="3:16" x14ac:dyDescent="0.25"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</row>
    <row r="431" spans="3:16" x14ac:dyDescent="0.25"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</row>
    <row r="432" spans="3:16" x14ac:dyDescent="0.25"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</row>
    <row r="433" spans="3:16" x14ac:dyDescent="0.25"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</row>
    <row r="434" spans="3:16" x14ac:dyDescent="0.25"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</row>
    <row r="435" spans="3:16" x14ac:dyDescent="0.25"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</row>
    <row r="436" spans="3:16" x14ac:dyDescent="0.25"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</row>
    <row r="437" spans="3:16" x14ac:dyDescent="0.25"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</row>
    <row r="438" spans="3:16" x14ac:dyDescent="0.25"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</row>
    <row r="439" spans="3:16" x14ac:dyDescent="0.25"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</row>
    <row r="440" spans="3:16" x14ac:dyDescent="0.25"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</row>
    <row r="441" spans="3:16" x14ac:dyDescent="0.25"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</row>
    <row r="442" spans="3:16" x14ac:dyDescent="0.25"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</row>
    <row r="443" spans="3:16" x14ac:dyDescent="0.25"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</row>
    <row r="444" spans="3:16" x14ac:dyDescent="0.25"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</row>
    <row r="445" spans="3:16" x14ac:dyDescent="0.25"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</row>
    <row r="446" spans="3:16" x14ac:dyDescent="0.25"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</row>
    <row r="447" spans="3:16" x14ac:dyDescent="0.25"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</row>
    <row r="448" spans="3:16" x14ac:dyDescent="0.25"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</row>
    <row r="449" spans="3:16" x14ac:dyDescent="0.25"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</row>
    <row r="450" spans="3:16" x14ac:dyDescent="0.25"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</row>
    <row r="451" spans="3:16" x14ac:dyDescent="0.25"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</row>
    <row r="452" spans="3:16" x14ac:dyDescent="0.25"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</row>
    <row r="453" spans="3:16" x14ac:dyDescent="0.25"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</row>
    <row r="454" spans="3:16" x14ac:dyDescent="0.25"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</row>
    <row r="455" spans="3:16" x14ac:dyDescent="0.25"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</row>
    <row r="456" spans="3:16" x14ac:dyDescent="0.25"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</row>
    <row r="457" spans="3:16" x14ac:dyDescent="0.25"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</row>
    <row r="458" spans="3:16" x14ac:dyDescent="0.25"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</row>
    <row r="459" spans="3:16" x14ac:dyDescent="0.25"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</row>
    <row r="460" spans="3:16" x14ac:dyDescent="0.25"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</row>
    <row r="461" spans="3:16" x14ac:dyDescent="0.25"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</row>
    <row r="462" spans="3:16" x14ac:dyDescent="0.25"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</row>
    <row r="463" spans="3:16" x14ac:dyDescent="0.25"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</row>
    <row r="464" spans="3:16" x14ac:dyDescent="0.25"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</row>
    <row r="465" spans="3:16" x14ac:dyDescent="0.25"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</row>
    <row r="466" spans="3:16" x14ac:dyDescent="0.25"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</row>
    <row r="467" spans="3:16" x14ac:dyDescent="0.25"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</row>
    <row r="468" spans="3:16" x14ac:dyDescent="0.25"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</row>
    <row r="469" spans="3:16" x14ac:dyDescent="0.25"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</row>
    <row r="470" spans="3:16" x14ac:dyDescent="0.25"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</row>
    <row r="471" spans="3:16" x14ac:dyDescent="0.25"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</row>
    <row r="472" spans="3:16" x14ac:dyDescent="0.25"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</row>
    <row r="473" spans="3:16" x14ac:dyDescent="0.25"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</row>
    <row r="474" spans="3:16" x14ac:dyDescent="0.25"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</row>
    <row r="475" spans="3:16" x14ac:dyDescent="0.25"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</row>
    <row r="476" spans="3:16" x14ac:dyDescent="0.25"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</row>
    <row r="477" spans="3:16" x14ac:dyDescent="0.25"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</row>
    <row r="478" spans="3:16" x14ac:dyDescent="0.25"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</row>
    <row r="479" spans="3:16" x14ac:dyDescent="0.25"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</row>
    <row r="480" spans="3:16" x14ac:dyDescent="0.25"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</row>
    <row r="481" spans="3:16" x14ac:dyDescent="0.25"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</row>
    <row r="482" spans="3:16" x14ac:dyDescent="0.25"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</row>
    <row r="483" spans="3:16" x14ac:dyDescent="0.25"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</row>
    <row r="484" spans="3:16" x14ac:dyDescent="0.25"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</row>
    <row r="485" spans="3:16" x14ac:dyDescent="0.25"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</row>
    <row r="486" spans="3:16" x14ac:dyDescent="0.25"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</row>
    <row r="487" spans="3:16" x14ac:dyDescent="0.25"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</row>
    <row r="488" spans="3:16" x14ac:dyDescent="0.25"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</row>
    <row r="489" spans="3:16" x14ac:dyDescent="0.25"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</row>
    <row r="490" spans="3:16" x14ac:dyDescent="0.25"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</row>
    <row r="491" spans="3:16" x14ac:dyDescent="0.25"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</row>
    <row r="492" spans="3:16" x14ac:dyDescent="0.25"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</row>
    <row r="493" spans="3:16" x14ac:dyDescent="0.25"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</row>
    <row r="494" spans="3:16" x14ac:dyDescent="0.25"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</row>
    <row r="495" spans="3:16" x14ac:dyDescent="0.25"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</row>
    <row r="496" spans="3:16" x14ac:dyDescent="0.25"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</row>
    <row r="497" spans="3:16" x14ac:dyDescent="0.25"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</row>
  </sheetData>
  <autoFilter ref="A6:V196"/>
  <mergeCells count="94">
    <mergeCell ref="C328:E328"/>
    <mergeCell ref="A324:E324"/>
    <mergeCell ref="A326:E326"/>
    <mergeCell ref="D315:G315"/>
    <mergeCell ref="M315:P315"/>
    <mergeCell ref="D319:G319"/>
    <mergeCell ref="I319:K319"/>
    <mergeCell ref="M319:P319"/>
    <mergeCell ref="D316:G316"/>
    <mergeCell ref="I316:K316"/>
    <mergeCell ref="M316:P316"/>
    <mergeCell ref="D318:G318"/>
    <mergeCell ref="I318:K318"/>
    <mergeCell ref="M318:P318"/>
    <mergeCell ref="J313:M313"/>
    <mergeCell ref="N311:P311"/>
    <mergeCell ref="N312:P312"/>
    <mergeCell ref="N313:P313"/>
    <mergeCell ref="A313:B313"/>
    <mergeCell ref="C311:E311"/>
    <mergeCell ref="C312:E312"/>
    <mergeCell ref="C313:E313"/>
    <mergeCell ref="F311:I311"/>
    <mergeCell ref="F312:I312"/>
    <mergeCell ref="F313:I313"/>
    <mergeCell ref="A312:B312"/>
    <mergeCell ref="A311:B311"/>
    <mergeCell ref="J311:M311"/>
    <mergeCell ref="J312:M312"/>
    <mergeCell ref="A310:B310"/>
    <mergeCell ref="C310:E310"/>
    <mergeCell ref="F310:I310"/>
    <mergeCell ref="J310:M310"/>
    <mergeCell ref="N310:P310"/>
    <mergeCell ref="A308:E308"/>
    <mergeCell ref="C309:E309"/>
    <mergeCell ref="F308:I308"/>
    <mergeCell ref="J308:M308"/>
    <mergeCell ref="N308:P308"/>
    <mergeCell ref="F309:I309"/>
    <mergeCell ref="J309:M309"/>
    <mergeCell ref="N309:P309"/>
    <mergeCell ref="A306:P306"/>
    <mergeCell ref="A309:B309"/>
    <mergeCell ref="A191:P191"/>
    <mergeCell ref="A227:P227"/>
    <mergeCell ref="A294:P294"/>
    <mergeCell ref="N230:P230"/>
    <mergeCell ref="C295:F297"/>
    <mergeCell ref="G295:G297"/>
    <mergeCell ref="H295:P295"/>
    <mergeCell ref="H296:J296"/>
    <mergeCell ref="K296:M296"/>
    <mergeCell ref="N296:P296"/>
    <mergeCell ref="H297:J297"/>
    <mergeCell ref="K297:M297"/>
    <mergeCell ref="N297:P297"/>
    <mergeCell ref="C228:F230"/>
    <mergeCell ref="A1:P1"/>
    <mergeCell ref="N194:P194"/>
    <mergeCell ref="A192:A194"/>
    <mergeCell ref="B192:B194"/>
    <mergeCell ref="C192:F194"/>
    <mergeCell ref="G192:G194"/>
    <mergeCell ref="H192:P192"/>
    <mergeCell ref="H193:J193"/>
    <mergeCell ref="K193:M193"/>
    <mergeCell ref="N193:P193"/>
    <mergeCell ref="H194:J194"/>
    <mergeCell ref="K194:M194"/>
    <mergeCell ref="A188:B188"/>
    <mergeCell ref="A187:B187"/>
    <mergeCell ref="C2:F4"/>
    <mergeCell ref="G2:G5"/>
    <mergeCell ref="H228:P228"/>
    <mergeCell ref="H229:J229"/>
    <mergeCell ref="K229:M229"/>
    <mergeCell ref="N229:P229"/>
    <mergeCell ref="G228:G230"/>
    <mergeCell ref="H230:J230"/>
    <mergeCell ref="K230:M230"/>
    <mergeCell ref="A295:A297"/>
    <mergeCell ref="B295:B297"/>
    <mergeCell ref="A228:A230"/>
    <mergeCell ref="B228:B230"/>
    <mergeCell ref="B2:B5"/>
    <mergeCell ref="A2:A5"/>
    <mergeCell ref="H2:P2"/>
    <mergeCell ref="H3:J3"/>
    <mergeCell ref="K3:M3"/>
    <mergeCell ref="N3:P3"/>
    <mergeCell ref="H4:J4"/>
    <mergeCell ref="K4:M4"/>
    <mergeCell ref="N4:P4"/>
  </mergeCells>
  <phoneticPr fontId="23" type="noConversion"/>
  <printOptions horizontalCentered="1"/>
  <pageMargins left="0.39370078740157483" right="0" top="0.47244094488188981" bottom="0.27559055118110237" header="7.874015748031496E-2" footer="7.874015748031496E-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0"/>
  <sheetViews>
    <sheetView topLeftCell="A2" zoomScale="110" zoomScaleNormal="110" workbookViewId="0">
      <selection activeCell="I11" sqref="I11"/>
    </sheetView>
  </sheetViews>
  <sheetFormatPr defaultRowHeight="15" x14ac:dyDescent="0.25"/>
  <cols>
    <col min="1" max="1" width="11" customWidth="1"/>
    <col min="2" max="2" width="7.7109375" customWidth="1"/>
    <col min="3" max="3" width="7.85546875" customWidth="1"/>
    <col min="4" max="4" width="12.85546875" customWidth="1"/>
    <col min="5" max="5" width="7.85546875" customWidth="1"/>
    <col min="6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232" t="s">
        <v>50</v>
      </c>
      <c r="J1" s="232"/>
      <c r="K1" s="232"/>
      <c r="L1" s="5"/>
      <c r="M1" s="5"/>
      <c r="N1" s="5"/>
      <c r="O1" s="5"/>
    </row>
    <row r="2" spans="1:17" ht="21" customHeight="1" x14ac:dyDescent="0.25">
      <c r="B2" s="1"/>
      <c r="C2" s="1"/>
      <c r="D2" s="1"/>
      <c r="E2" s="1"/>
      <c r="F2" s="1"/>
      <c r="G2" s="1"/>
      <c r="H2" s="1"/>
      <c r="I2" s="233" t="s">
        <v>49</v>
      </c>
      <c r="J2" s="233"/>
      <c r="K2" s="233"/>
      <c r="L2" s="233"/>
      <c r="M2" s="233"/>
      <c r="N2" s="233"/>
      <c r="O2" s="7"/>
    </row>
    <row r="3" spans="1:17" ht="20.25" customHeight="1" x14ac:dyDescent="0.25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1"/>
    </row>
    <row r="4" spans="1:17" ht="15.75" customHeight="1" x14ac:dyDescent="0.25">
      <c r="B4" s="1"/>
      <c r="C4" s="1"/>
      <c r="D4" s="1"/>
      <c r="E4" s="1"/>
      <c r="F4" s="1"/>
      <c r="G4" s="1"/>
      <c r="H4" s="1"/>
      <c r="I4" s="236" t="s">
        <v>1</v>
      </c>
      <c r="J4" s="236"/>
      <c r="K4" s="236"/>
      <c r="L4" s="236"/>
      <c r="M4" s="236"/>
      <c r="N4" s="236"/>
      <c r="O4" s="13"/>
    </row>
    <row r="5" spans="1:17" ht="15.75" customHeight="1" x14ac:dyDescent="0.25">
      <c r="B5" s="1"/>
      <c r="C5" s="1"/>
      <c r="D5" s="1"/>
      <c r="E5" s="1"/>
      <c r="F5" s="1"/>
      <c r="G5" s="1"/>
      <c r="H5" s="1"/>
      <c r="I5" s="234" t="s">
        <v>118</v>
      </c>
      <c r="J5" s="234"/>
      <c r="K5" s="234"/>
      <c r="L5" s="234"/>
      <c r="M5" s="234"/>
      <c r="N5" s="234"/>
      <c r="O5" s="13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48" t="s">
        <v>37</v>
      </c>
      <c r="J6" s="148"/>
      <c r="K6" s="148"/>
      <c r="L6" s="148"/>
      <c r="M6" s="148"/>
      <c r="N6" s="148"/>
      <c r="O6" s="19"/>
    </row>
    <row r="7" spans="1:17" ht="15" customHeight="1" x14ac:dyDescent="0.25">
      <c r="B7" s="1"/>
      <c r="C7" s="1"/>
      <c r="D7" s="1"/>
      <c r="E7" s="1"/>
      <c r="F7" s="1"/>
      <c r="G7" s="1"/>
      <c r="H7" s="1"/>
      <c r="I7" s="144" t="s">
        <v>136</v>
      </c>
      <c r="J7" s="144"/>
      <c r="K7" s="144"/>
      <c r="L7" s="144"/>
      <c r="M7" s="144"/>
      <c r="N7" s="144"/>
      <c r="O7" s="13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238" t="s">
        <v>2</v>
      </c>
      <c r="J8" s="238"/>
      <c r="K8" s="238"/>
      <c r="L8" s="238"/>
      <c r="M8" s="238"/>
      <c r="N8" s="238"/>
      <c r="O8" s="14"/>
    </row>
    <row r="9" spans="1:17" x14ac:dyDescent="0.25">
      <c r="B9" s="1"/>
      <c r="C9" s="1"/>
      <c r="D9" s="1"/>
      <c r="E9" s="1"/>
      <c r="F9" s="1"/>
      <c r="G9" s="1"/>
      <c r="H9" s="1"/>
      <c r="I9" s="241"/>
      <c r="J9" s="241"/>
      <c r="K9" s="6"/>
      <c r="L9" s="147" t="s">
        <v>135</v>
      </c>
      <c r="M9" s="147"/>
      <c r="N9" s="147"/>
      <c r="O9" s="8"/>
    </row>
    <row r="10" spans="1:17" ht="14.25" customHeight="1" x14ac:dyDescent="0.25">
      <c r="B10" s="1"/>
      <c r="C10" s="1"/>
      <c r="D10" s="1"/>
      <c r="E10" s="1"/>
      <c r="F10" s="1"/>
      <c r="G10" s="1"/>
      <c r="H10" s="1"/>
      <c r="I10" s="148" t="s">
        <v>3</v>
      </c>
      <c r="J10" s="148"/>
      <c r="K10" s="19"/>
      <c r="L10" s="149" t="s">
        <v>46</v>
      </c>
      <c r="M10" s="149"/>
      <c r="N10" s="149"/>
      <c r="O10" s="23"/>
    </row>
    <row r="11" spans="1:17" x14ac:dyDescent="0.25">
      <c r="B11" s="1"/>
      <c r="C11" s="1"/>
      <c r="D11" s="1"/>
      <c r="E11" s="1"/>
      <c r="F11" s="1"/>
      <c r="G11" s="1"/>
      <c r="H11" s="1"/>
      <c r="I11" s="3" t="s">
        <v>140</v>
      </c>
      <c r="J11" s="3"/>
      <c r="K11" s="3"/>
      <c r="L11" s="2"/>
      <c r="M11" s="2"/>
      <c r="N11" s="2"/>
      <c r="O11" s="23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B13" s="239" t="s">
        <v>116</v>
      </c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18"/>
    </row>
    <row r="14" spans="1:17" x14ac:dyDescent="0.25">
      <c r="A14" s="239" t="s">
        <v>47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18"/>
    </row>
    <row r="15" spans="1:17" x14ac:dyDescent="0.25">
      <c r="B15" s="1"/>
      <c r="C15" s="1"/>
      <c r="D15" s="1"/>
      <c r="E15" s="1"/>
      <c r="F15" s="1"/>
      <c r="G15" s="1"/>
      <c r="H15" s="3" t="s">
        <v>12</v>
      </c>
      <c r="I15" s="1"/>
      <c r="J15" s="1"/>
      <c r="K15" s="1"/>
      <c r="L15" s="1"/>
      <c r="M15" s="1"/>
    </row>
    <row r="16" spans="1:17" x14ac:dyDescent="0.25">
      <c r="B16" s="1"/>
      <c r="C16" s="1"/>
      <c r="D16" s="1"/>
      <c r="E16" s="1"/>
      <c r="F16" s="1"/>
      <c r="J16" s="1"/>
      <c r="K16" s="4"/>
      <c r="L16" s="1"/>
      <c r="M16" s="1"/>
      <c r="N16" s="10" t="s">
        <v>4</v>
      </c>
    </row>
    <row r="17" spans="1:17" ht="27" customHeight="1" x14ac:dyDescent="0.25">
      <c r="A17" s="15" t="s">
        <v>15</v>
      </c>
      <c r="B17" s="1"/>
      <c r="C17" s="1"/>
      <c r="D17" s="176" t="s">
        <v>137</v>
      </c>
      <c r="E17" s="176"/>
      <c r="F17" s="176"/>
      <c r="G17" s="176"/>
      <c r="H17" s="176"/>
      <c r="I17" s="176"/>
      <c r="J17" s="176"/>
      <c r="K17" s="14"/>
      <c r="L17" s="14"/>
      <c r="M17" s="9" t="s">
        <v>6</v>
      </c>
      <c r="N17" s="11">
        <v>501012</v>
      </c>
    </row>
    <row r="18" spans="1:17" x14ac:dyDescent="0.25">
      <c r="A18" s="15" t="s">
        <v>16</v>
      </c>
      <c r="C18" s="1"/>
      <c r="D18" s="6"/>
      <c r="E18" s="6"/>
      <c r="F18" s="6"/>
      <c r="G18" s="6"/>
      <c r="H18" s="6"/>
      <c r="I18" s="6"/>
      <c r="J18" s="6"/>
      <c r="K18" s="6"/>
      <c r="L18" s="8"/>
      <c r="M18" s="9" t="s">
        <v>7</v>
      </c>
      <c r="N18" s="11" t="s">
        <v>5</v>
      </c>
    </row>
    <row r="19" spans="1:17" ht="11.25" customHeight="1" x14ac:dyDescent="0.25">
      <c r="C19" s="1"/>
      <c r="D19" s="6"/>
      <c r="E19" s="6"/>
      <c r="F19" s="6"/>
      <c r="G19" s="6"/>
      <c r="H19" s="6"/>
      <c r="I19" s="6"/>
      <c r="J19" s="6"/>
      <c r="K19" s="8"/>
      <c r="L19" s="12"/>
      <c r="M19" s="9" t="s">
        <v>11</v>
      </c>
      <c r="N19" s="11"/>
    </row>
    <row r="20" spans="1:17" ht="12" customHeight="1" x14ac:dyDescent="0.25">
      <c r="A20" s="15" t="s">
        <v>17</v>
      </c>
      <c r="C20" s="1"/>
      <c r="D20" s="45" t="s">
        <v>13</v>
      </c>
      <c r="E20" s="45"/>
      <c r="F20" s="45"/>
      <c r="G20" s="45"/>
      <c r="H20" s="45"/>
      <c r="I20" s="45"/>
      <c r="J20" s="45"/>
      <c r="K20" s="12"/>
      <c r="L20" s="12"/>
      <c r="M20" s="9" t="s">
        <v>11</v>
      </c>
      <c r="N20" s="11"/>
    </row>
    <row r="21" spans="1:17" ht="12" customHeight="1" x14ac:dyDescent="0.25">
      <c r="A21" s="15" t="s">
        <v>18</v>
      </c>
      <c r="C21" s="1"/>
      <c r="D21" s="21" t="s">
        <v>14</v>
      </c>
      <c r="E21" s="21"/>
      <c r="F21" s="21"/>
      <c r="G21" s="21"/>
      <c r="H21" s="21"/>
      <c r="I21" s="21"/>
      <c r="J21" s="21"/>
      <c r="K21" s="12"/>
      <c r="L21" s="12"/>
      <c r="M21" s="9" t="s">
        <v>10</v>
      </c>
      <c r="N21" s="11"/>
      <c r="P21" s="1"/>
    </row>
    <row r="22" spans="1:17" ht="9.75" customHeight="1" x14ac:dyDescent="0.25">
      <c r="A22" s="15" t="s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9" t="s">
        <v>9</v>
      </c>
      <c r="N22" s="11">
        <v>33605101</v>
      </c>
      <c r="P22" s="1"/>
      <c r="Q22" s="1"/>
    </row>
    <row r="23" spans="1:17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9" t="s">
        <v>8</v>
      </c>
      <c r="N23" s="11">
        <v>383</v>
      </c>
      <c r="O23" s="1"/>
      <c r="P23" s="1"/>
      <c r="Q23" s="1"/>
    </row>
    <row r="24" spans="1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22.5" customHeight="1" x14ac:dyDescent="0.25">
      <c r="B25" s="1"/>
      <c r="C25" s="1"/>
      <c r="D25" s="240" t="s">
        <v>48</v>
      </c>
      <c r="E25" s="240"/>
      <c r="F25" s="240"/>
      <c r="G25" s="240"/>
      <c r="H25" s="240"/>
      <c r="I25" s="240"/>
      <c r="J25" s="240"/>
      <c r="K25" s="240"/>
      <c r="L25" s="1"/>
      <c r="M25" s="1"/>
      <c r="N25" s="1"/>
      <c r="O25" s="1"/>
      <c r="P25" s="1"/>
      <c r="Q25" s="1"/>
    </row>
    <row r="26" spans="1:17" ht="15" customHeight="1" x14ac:dyDescent="0.25">
      <c r="A26" s="187" t="s">
        <v>21</v>
      </c>
      <c r="B26" s="188"/>
      <c r="C26" s="188"/>
      <c r="D26" s="189"/>
      <c r="E26" s="178" t="s">
        <v>26</v>
      </c>
      <c r="F26" s="183" t="s">
        <v>27</v>
      </c>
      <c r="G26" s="184"/>
      <c r="H26" s="184"/>
      <c r="I26" s="184"/>
      <c r="J26" s="184"/>
      <c r="K26" s="184"/>
      <c r="L26" s="184"/>
      <c r="M26" s="184"/>
      <c r="N26" s="185"/>
      <c r="P26" s="1"/>
      <c r="Q26" s="1"/>
    </row>
    <row r="27" spans="1:17" x14ac:dyDescent="0.25">
      <c r="A27" s="190"/>
      <c r="B27" s="191"/>
      <c r="C27" s="191"/>
      <c r="D27" s="192"/>
      <c r="E27" s="179"/>
      <c r="F27" s="209" t="s">
        <v>31</v>
      </c>
      <c r="G27" s="210"/>
      <c r="H27" s="211"/>
      <c r="I27" s="209" t="s">
        <v>32</v>
      </c>
      <c r="J27" s="210"/>
      <c r="K27" s="211"/>
      <c r="L27" s="209" t="s">
        <v>33</v>
      </c>
      <c r="M27" s="210"/>
      <c r="N27" s="211"/>
      <c r="P27" s="1"/>
      <c r="Q27" s="1"/>
    </row>
    <row r="28" spans="1:17" ht="18" customHeight="1" x14ac:dyDescent="0.25">
      <c r="A28" s="193"/>
      <c r="B28" s="194"/>
      <c r="C28" s="194"/>
      <c r="D28" s="195"/>
      <c r="E28" s="179"/>
      <c r="F28" s="229" t="s">
        <v>28</v>
      </c>
      <c r="G28" s="186"/>
      <c r="H28" s="230"/>
      <c r="I28" s="229" t="s">
        <v>29</v>
      </c>
      <c r="J28" s="186"/>
      <c r="K28" s="230"/>
      <c r="L28" s="229" t="s">
        <v>30</v>
      </c>
      <c r="M28" s="186"/>
      <c r="N28" s="230"/>
      <c r="P28" s="1"/>
      <c r="Q28" s="1"/>
    </row>
    <row r="29" spans="1:17" ht="33.75" x14ac:dyDescent="0.25">
      <c r="A29" s="16" t="s">
        <v>22</v>
      </c>
      <c r="B29" s="16" t="s">
        <v>23</v>
      </c>
      <c r="C29" s="16" t="s">
        <v>24</v>
      </c>
      <c r="D29" s="16" t="s">
        <v>25</v>
      </c>
      <c r="E29" s="180"/>
      <c r="F29" s="17" t="s">
        <v>34</v>
      </c>
      <c r="G29" s="22" t="s">
        <v>35</v>
      </c>
      <c r="H29" s="17" t="s">
        <v>36</v>
      </c>
      <c r="I29" s="17" t="s">
        <v>34</v>
      </c>
      <c r="J29" s="22" t="s">
        <v>35</v>
      </c>
      <c r="K29" s="17" t="s">
        <v>36</v>
      </c>
      <c r="L29" s="17" t="s">
        <v>34</v>
      </c>
      <c r="M29" s="22" t="s">
        <v>35</v>
      </c>
      <c r="N29" s="17" t="s">
        <v>36</v>
      </c>
      <c r="P29" s="1"/>
      <c r="Q29" s="1"/>
    </row>
    <row r="30" spans="1:17" ht="10.9" customHeight="1" thickBot="1" x14ac:dyDescent="0.3">
      <c r="A30" s="26">
        <v>1</v>
      </c>
      <c r="B30" s="26">
        <v>2</v>
      </c>
      <c r="C30" s="26">
        <v>3</v>
      </c>
      <c r="D30" s="26">
        <v>4</v>
      </c>
      <c r="E30" s="26">
        <v>5</v>
      </c>
      <c r="F30" s="26">
        <v>6</v>
      </c>
      <c r="G30" s="26">
        <v>7</v>
      </c>
      <c r="H30" s="26">
        <v>8</v>
      </c>
      <c r="I30" s="26">
        <v>9</v>
      </c>
      <c r="J30" s="26">
        <v>10</v>
      </c>
      <c r="K30" s="26">
        <v>11</v>
      </c>
      <c r="L30" s="26">
        <v>12</v>
      </c>
      <c r="M30" s="26">
        <v>13</v>
      </c>
      <c r="N30" s="26">
        <v>14</v>
      </c>
      <c r="P30" s="1"/>
      <c r="Q30" s="1"/>
    </row>
    <row r="31" spans="1:17" ht="10.9" customHeight="1" x14ac:dyDescent="0.25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  <c r="P31" s="1"/>
      <c r="Q31" s="1"/>
    </row>
    <row r="32" spans="1:17" ht="10.9" customHeight="1" x14ac:dyDescent="0.25">
      <c r="A32" s="30"/>
      <c r="B32" s="20"/>
      <c r="C32" s="20"/>
      <c r="D32" s="20"/>
      <c r="E32" s="20"/>
      <c r="F32" s="16"/>
      <c r="G32" s="16"/>
      <c r="H32" s="16"/>
      <c r="I32" s="16"/>
      <c r="J32" s="16"/>
      <c r="K32" s="16"/>
      <c r="L32" s="16"/>
      <c r="M32" s="16"/>
      <c r="N32" s="31"/>
      <c r="P32" s="1"/>
      <c r="Q32" s="1"/>
    </row>
    <row r="33" spans="1:17" ht="10.9" customHeight="1" thickBot="1" x14ac:dyDescent="0.3">
      <c r="A33" s="32"/>
      <c r="B33" s="33"/>
      <c r="C33" s="33"/>
      <c r="D33" s="33"/>
      <c r="E33" s="20"/>
      <c r="F33" s="16"/>
      <c r="G33" s="16"/>
      <c r="H33" s="16"/>
      <c r="I33" s="16"/>
      <c r="J33" s="16"/>
      <c r="K33" s="16"/>
      <c r="L33" s="16"/>
      <c r="M33" s="16"/>
      <c r="N33" s="31"/>
      <c r="P33" s="1"/>
      <c r="Q33" s="1"/>
    </row>
    <row r="34" spans="1:17" ht="10.9" customHeight="1" thickBot="1" x14ac:dyDescent="0.3">
      <c r="A34" s="25"/>
      <c r="B34" s="25"/>
      <c r="C34" s="43" t="s">
        <v>38</v>
      </c>
      <c r="D34" s="44"/>
      <c r="E34" s="32"/>
      <c r="F34" s="16"/>
      <c r="G34" s="16" t="s">
        <v>40</v>
      </c>
      <c r="H34" s="16" t="s">
        <v>40</v>
      </c>
      <c r="I34" s="16"/>
      <c r="J34" s="16" t="s">
        <v>40</v>
      </c>
      <c r="K34" s="16" t="s">
        <v>40</v>
      </c>
      <c r="L34" s="16"/>
      <c r="M34" s="16" t="s">
        <v>40</v>
      </c>
      <c r="N34" s="31" t="s">
        <v>40</v>
      </c>
      <c r="P34" s="1"/>
      <c r="Q34" s="1"/>
    </row>
    <row r="35" spans="1:17" ht="10.9" customHeight="1" thickBot="1" x14ac:dyDescent="0.3">
      <c r="A35" s="25"/>
      <c r="B35" s="25"/>
      <c r="C35" s="25"/>
      <c r="D35" s="25"/>
      <c r="E35" s="36" t="s">
        <v>39</v>
      </c>
      <c r="F35" s="37"/>
      <c r="G35" s="34" t="s">
        <v>40</v>
      </c>
      <c r="H35" s="34" t="s">
        <v>40</v>
      </c>
      <c r="I35" s="34"/>
      <c r="J35" s="34" t="s">
        <v>40</v>
      </c>
      <c r="K35" s="34" t="s">
        <v>40</v>
      </c>
      <c r="L35" s="34"/>
      <c r="M35" s="34" t="s">
        <v>40</v>
      </c>
      <c r="N35" s="35" t="s">
        <v>40</v>
      </c>
      <c r="P35" s="1"/>
      <c r="Q35" s="1"/>
    </row>
    <row r="36" spans="1:17" x14ac:dyDescent="0.25">
      <c r="B36" s="25"/>
      <c r="C36" s="25"/>
      <c r="D36" s="25"/>
      <c r="E36" s="25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1"/>
      <c r="Q36" s="1"/>
    </row>
    <row r="37" spans="1:17" x14ac:dyDescent="0.25">
      <c r="B37" s="25"/>
      <c r="C37" s="25"/>
      <c r="D37" s="25"/>
      <c r="E37" s="25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1"/>
      <c r="Q37" s="1"/>
    </row>
    <row r="38" spans="1:17" ht="19.5" customHeight="1" x14ac:dyDescent="0.25">
      <c r="B38" s="1"/>
      <c r="C38" s="1"/>
      <c r="D38" s="39" t="s">
        <v>41</v>
      </c>
      <c r="E38" s="39"/>
      <c r="F38" s="39"/>
      <c r="G38" s="39"/>
      <c r="H38" s="39"/>
      <c r="I38" s="39"/>
      <c r="J38" s="39"/>
      <c r="K38" s="39"/>
      <c r="L38" s="39"/>
      <c r="M38" s="39"/>
      <c r="N38" s="1"/>
      <c r="O38" s="1"/>
      <c r="P38" s="1"/>
      <c r="Q38" s="1"/>
    </row>
    <row r="39" spans="1:17" ht="15" customHeight="1" x14ac:dyDescent="0.25">
      <c r="A39" s="181" t="s">
        <v>45</v>
      </c>
      <c r="B39" s="181" t="s">
        <v>21</v>
      </c>
      <c r="C39" s="181"/>
      <c r="D39" s="181"/>
      <c r="E39" s="181"/>
      <c r="F39" s="181" t="s">
        <v>26</v>
      </c>
      <c r="G39" s="235" t="s">
        <v>27</v>
      </c>
      <c r="H39" s="235"/>
      <c r="I39" s="235"/>
      <c r="J39" s="235"/>
      <c r="K39" s="235"/>
      <c r="L39" s="235"/>
      <c r="M39" s="235"/>
      <c r="N39" s="235"/>
      <c r="O39" s="235"/>
      <c r="P39" s="1"/>
      <c r="Q39" s="1"/>
    </row>
    <row r="40" spans="1:17" x14ac:dyDescent="0.25">
      <c r="A40" s="181"/>
      <c r="B40" s="181"/>
      <c r="C40" s="181"/>
      <c r="D40" s="181"/>
      <c r="E40" s="181"/>
      <c r="F40" s="237"/>
      <c r="G40" s="209" t="s">
        <v>31</v>
      </c>
      <c r="H40" s="210"/>
      <c r="I40" s="211"/>
      <c r="J40" s="210" t="s">
        <v>32</v>
      </c>
      <c r="K40" s="210"/>
      <c r="L40" s="210"/>
      <c r="M40" s="209" t="s">
        <v>33</v>
      </c>
      <c r="N40" s="210"/>
      <c r="O40" s="211"/>
      <c r="P40" s="1"/>
      <c r="Q40" s="1"/>
    </row>
    <row r="41" spans="1:17" x14ac:dyDescent="0.25">
      <c r="A41" s="181"/>
      <c r="B41" s="181"/>
      <c r="C41" s="181"/>
      <c r="D41" s="181"/>
      <c r="E41" s="181"/>
      <c r="F41" s="237"/>
      <c r="G41" s="229" t="s">
        <v>28</v>
      </c>
      <c r="H41" s="186"/>
      <c r="I41" s="230"/>
      <c r="J41" s="186" t="s">
        <v>29</v>
      </c>
      <c r="K41" s="186"/>
      <c r="L41" s="186"/>
      <c r="M41" s="229" t="s">
        <v>30</v>
      </c>
      <c r="N41" s="186"/>
      <c r="O41" s="230"/>
      <c r="P41" s="1"/>
      <c r="Q41" s="1"/>
    </row>
    <row r="42" spans="1:17" ht="56.25" x14ac:dyDescent="0.25">
      <c r="A42" s="181"/>
      <c r="B42" s="16" t="s">
        <v>22</v>
      </c>
      <c r="C42" s="16" t="s">
        <v>23</v>
      </c>
      <c r="D42" s="16" t="s">
        <v>24</v>
      </c>
      <c r="E42" s="16" t="s">
        <v>25</v>
      </c>
      <c r="F42" s="181"/>
      <c r="G42" s="17" t="s">
        <v>34</v>
      </c>
      <c r="H42" s="22" t="s">
        <v>35</v>
      </c>
      <c r="I42" s="17" t="s">
        <v>36</v>
      </c>
      <c r="J42" s="17" t="s">
        <v>34</v>
      </c>
      <c r="K42" s="22" t="s">
        <v>35</v>
      </c>
      <c r="L42" s="17" t="s">
        <v>36</v>
      </c>
      <c r="M42" s="17" t="s">
        <v>34</v>
      </c>
      <c r="N42" s="22" t="s">
        <v>35</v>
      </c>
      <c r="O42" s="17" t="s">
        <v>36</v>
      </c>
      <c r="P42" s="1"/>
      <c r="Q42" s="1"/>
    </row>
    <row r="43" spans="1:17" ht="10.9" customHeight="1" thickBot="1" x14ac:dyDescent="0.3">
      <c r="A43" s="40">
        <v>1</v>
      </c>
      <c r="B43" s="26">
        <v>2</v>
      </c>
      <c r="C43" s="26">
        <v>3</v>
      </c>
      <c r="D43" s="26">
        <v>4</v>
      </c>
      <c r="E43" s="26">
        <v>5</v>
      </c>
      <c r="F43" s="26">
        <v>6</v>
      </c>
      <c r="G43" s="26">
        <v>7</v>
      </c>
      <c r="H43" s="26">
        <v>8</v>
      </c>
      <c r="I43" s="26">
        <v>9</v>
      </c>
      <c r="J43" s="26">
        <v>10</v>
      </c>
      <c r="K43" s="26">
        <v>11</v>
      </c>
      <c r="L43" s="26">
        <v>12</v>
      </c>
      <c r="M43" s="26">
        <v>13</v>
      </c>
      <c r="N43" s="26">
        <v>14</v>
      </c>
      <c r="O43" s="41">
        <v>15</v>
      </c>
      <c r="P43" s="1"/>
      <c r="Q43" s="1"/>
    </row>
    <row r="44" spans="1:17" ht="10.9" customHeight="1" x14ac:dyDescent="0.25">
      <c r="A44" s="42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  <c r="P44" s="1"/>
      <c r="Q44" s="1"/>
    </row>
    <row r="45" spans="1:17" ht="10.9" customHeight="1" x14ac:dyDescent="0.25">
      <c r="A45" s="42"/>
      <c r="B45" s="30"/>
      <c r="C45" s="20"/>
      <c r="D45" s="20"/>
      <c r="E45" s="20"/>
      <c r="F45" s="20"/>
      <c r="G45" s="16"/>
      <c r="H45" s="16"/>
      <c r="I45" s="16"/>
      <c r="J45" s="16"/>
      <c r="K45" s="16"/>
      <c r="L45" s="16"/>
      <c r="M45" s="16"/>
      <c r="N45" s="16"/>
      <c r="O45" s="31"/>
      <c r="P45" s="1"/>
      <c r="Q45" s="1"/>
    </row>
    <row r="46" spans="1:17" ht="10.9" customHeight="1" thickBot="1" x14ac:dyDescent="0.3">
      <c r="A46" s="42"/>
      <c r="B46" s="32"/>
      <c r="C46" s="33"/>
      <c r="D46" s="33"/>
      <c r="E46" s="33"/>
      <c r="F46" s="20"/>
      <c r="G46" s="16"/>
      <c r="H46" s="16"/>
      <c r="I46" s="16"/>
      <c r="J46" s="16"/>
      <c r="K46" s="16"/>
      <c r="L46" s="16"/>
      <c r="M46" s="16"/>
      <c r="N46" s="16"/>
      <c r="O46" s="31"/>
      <c r="P46" s="1"/>
      <c r="Q46" s="1"/>
    </row>
    <row r="47" spans="1:17" ht="10.9" customHeight="1" thickBot="1" x14ac:dyDescent="0.3">
      <c r="B47" s="25"/>
      <c r="C47" s="25"/>
      <c r="D47" s="231" t="s">
        <v>38</v>
      </c>
      <c r="E47" s="231"/>
      <c r="F47" s="32"/>
      <c r="G47" s="16"/>
      <c r="H47" s="16" t="s">
        <v>40</v>
      </c>
      <c r="I47" s="16" t="s">
        <v>40</v>
      </c>
      <c r="J47" s="16"/>
      <c r="K47" s="16" t="s">
        <v>40</v>
      </c>
      <c r="L47" s="16" t="s">
        <v>40</v>
      </c>
      <c r="M47" s="16"/>
      <c r="N47" s="16" t="s">
        <v>40</v>
      </c>
      <c r="O47" s="31" t="s">
        <v>40</v>
      </c>
      <c r="P47" s="1"/>
      <c r="Q47" s="1"/>
    </row>
    <row r="48" spans="1:17" ht="10.9" customHeight="1" thickBot="1" x14ac:dyDescent="0.3">
      <c r="B48" s="25"/>
      <c r="C48" s="25"/>
      <c r="D48" s="25"/>
      <c r="E48" s="25"/>
      <c r="F48" s="36" t="s">
        <v>39</v>
      </c>
      <c r="G48" s="37"/>
      <c r="H48" s="34" t="s">
        <v>40</v>
      </c>
      <c r="I48" s="34" t="s">
        <v>40</v>
      </c>
      <c r="J48" s="34"/>
      <c r="K48" s="34" t="s">
        <v>40</v>
      </c>
      <c r="L48" s="34" t="s">
        <v>40</v>
      </c>
      <c r="M48" s="34"/>
      <c r="N48" s="34" t="s">
        <v>40</v>
      </c>
      <c r="O48" s="35" t="s">
        <v>40</v>
      </c>
      <c r="P48" s="1"/>
      <c r="Q48" s="1"/>
    </row>
    <row r="49" spans="1:17" x14ac:dyDescent="0.25">
      <c r="B49" s="25"/>
      <c r="C49" s="25"/>
      <c r="D49" s="25"/>
      <c r="E49" s="25"/>
      <c r="F49" s="25"/>
      <c r="G49" s="24"/>
      <c r="H49" s="24"/>
      <c r="I49" s="24"/>
      <c r="J49" s="24"/>
      <c r="K49" s="24"/>
      <c r="L49" s="24"/>
      <c r="M49" s="24"/>
      <c r="N49" s="24"/>
      <c r="O49" s="24"/>
      <c r="P49" s="1"/>
      <c r="Q49" s="1"/>
    </row>
    <row r="50" spans="1:17" x14ac:dyDescent="0.25">
      <c r="B50" s="25"/>
      <c r="C50" s="25"/>
      <c r="D50" s="25"/>
      <c r="E50" s="25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1"/>
      <c r="Q50" s="1"/>
    </row>
    <row r="51" spans="1:17" ht="78" customHeight="1" x14ac:dyDescent="0.25">
      <c r="A51" s="228" t="s">
        <v>42</v>
      </c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1"/>
      <c r="Q51" s="1"/>
    </row>
    <row r="52" spans="1:17" ht="15" customHeight="1" x14ac:dyDescent="0.25">
      <c r="A52" s="181" t="s">
        <v>45</v>
      </c>
      <c r="B52" s="181" t="s">
        <v>21</v>
      </c>
      <c r="C52" s="181"/>
      <c r="D52" s="181"/>
      <c r="E52" s="181"/>
      <c r="F52" s="181" t="s">
        <v>26</v>
      </c>
      <c r="G52" s="235" t="s">
        <v>27</v>
      </c>
      <c r="H52" s="235"/>
      <c r="I52" s="235"/>
      <c r="J52" s="235"/>
      <c r="K52" s="235"/>
      <c r="L52" s="235"/>
      <c r="M52" s="235"/>
      <c r="N52" s="235"/>
      <c r="O52" s="235"/>
      <c r="P52" s="1"/>
      <c r="Q52" s="1"/>
    </row>
    <row r="53" spans="1:17" x14ac:dyDescent="0.25">
      <c r="A53" s="181"/>
      <c r="B53" s="181"/>
      <c r="C53" s="181"/>
      <c r="D53" s="181"/>
      <c r="E53" s="181"/>
      <c r="F53" s="237"/>
      <c r="G53" s="209" t="s">
        <v>31</v>
      </c>
      <c r="H53" s="210"/>
      <c r="I53" s="211"/>
      <c r="J53" s="210" t="s">
        <v>32</v>
      </c>
      <c r="K53" s="210"/>
      <c r="L53" s="210"/>
      <c r="M53" s="209" t="s">
        <v>33</v>
      </c>
      <c r="N53" s="210"/>
      <c r="O53" s="211"/>
      <c r="P53" s="1"/>
      <c r="Q53" s="1"/>
    </row>
    <row r="54" spans="1:17" x14ac:dyDescent="0.25">
      <c r="A54" s="181"/>
      <c r="B54" s="181"/>
      <c r="C54" s="181"/>
      <c r="D54" s="181"/>
      <c r="E54" s="181"/>
      <c r="F54" s="237"/>
      <c r="G54" s="229" t="s">
        <v>28</v>
      </c>
      <c r="H54" s="186"/>
      <c r="I54" s="230"/>
      <c r="J54" s="186" t="s">
        <v>29</v>
      </c>
      <c r="K54" s="186"/>
      <c r="L54" s="186"/>
      <c r="M54" s="229" t="s">
        <v>30</v>
      </c>
      <c r="N54" s="186"/>
      <c r="O54" s="230"/>
      <c r="P54" s="1"/>
      <c r="Q54" s="1"/>
    </row>
    <row r="55" spans="1:17" ht="56.25" x14ac:dyDescent="0.25">
      <c r="A55" s="181"/>
      <c r="B55" s="16" t="s">
        <v>22</v>
      </c>
      <c r="C55" s="16" t="s">
        <v>23</v>
      </c>
      <c r="D55" s="16" t="s">
        <v>24</v>
      </c>
      <c r="E55" s="16" t="s">
        <v>25</v>
      </c>
      <c r="F55" s="181"/>
      <c r="G55" s="17" t="s">
        <v>34</v>
      </c>
      <c r="H55" s="22" t="s">
        <v>35</v>
      </c>
      <c r="I55" s="17" t="s">
        <v>36</v>
      </c>
      <c r="J55" s="17" t="s">
        <v>34</v>
      </c>
      <c r="K55" s="22" t="s">
        <v>35</v>
      </c>
      <c r="L55" s="17" t="s">
        <v>36</v>
      </c>
      <c r="M55" s="17" t="s">
        <v>34</v>
      </c>
      <c r="N55" s="22" t="s">
        <v>35</v>
      </c>
      <c r="O55" s="17" t="s">
        <v>36</v>
      </c>
      <c r="P55" s="1"/>
      <c r="Q55" s="1"/>
    </row>
    <row r="56" spans="1:17" ht="10.9" customHeight="1" thickBot="1" x14ac:dyDescent="0.3">
      <c r="A56" s="40">
        <v>1</v>
      </c>
      <c r="B56" s="26">
        <v>2</v>
      </c>
      <c r="C56" s="26">
        <v>3</v>
      </c>
      <c r="D56" s="26">
        <v>4</v>
      </c>
      <c r="E56" s="26">
        <v>5</v>
      </c>
      <c r="F56" s="26">
        <v>6</v>
      </c>
      <c r="G56" s="26">
        <v>7</v>
      </c>
      <c r="H56" s="26">
        <v>8</v>
      </c>
      <c r="I56" s="26">
        <v>9</v>
      </c>
      <c r="J56" s="26">
        <v>10</v>
      </c>
      <c r="K56" s="26">
        <v>11</v>
      </c>
      <c r="L56" s="26">
        <v>12</v>
      </c>
      <c r="M56" s="26">
        <v>13</v>
      </c>
      <c r="N56" s="26">
        <v>14</v>
      </c>
      <c r="O56" s="41">
        <v>15</v>
      </c>
      <c r="P56" s="1"/>
      <c r="Q56" s="1"/>
    </row>
    <row r="57" spans="1:17" ht="10.9" customHeight="1" x14ac:dyDescent="0.25">
      <c r="A57" s="42"/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  <c r="P57" s="1"/>
      <c r="Q57" s="1"/>
    </row>
    <row r="58" spans="1:17" ht="10.9" customHeight="1" x14ac:dyDescent="0.25">
      <c r="A58" s="42"/>
      <c r="B58" s="30"/>
      <c r="C58" s="20"/>
      <c r="D58" s="20"/>
      <c r="E58" s="20"/>
      <c r="F58" s="20"/>
      <c r="G58" s="16"/>
      <c r="H58" s="16"/>
      <c r="I58" s="16"/>
      <c r="J58" s="16"/>
      <c r="K58" s="16"/>
      <c r="L58" s="16"/>
      <c r="M58" s="16"/>
      <c r="N58" s="16"/>
      <c r="O58" s="31"/>
      <c r="P58" s="1"/>
      <c r="Q58" s="1"/>
    </row>
    <row r="59" spans="1:17" ht="10.9" customHeight="1" thickBot="1" x14ac:dyDescent="0.3">
      <c r="A59" s="42"/>
      <c r="B59" s="32"/>
      <c r="C59" s="33"/>
      <c r="D59" s="33"/>
      <c r="E59" s="33"/>
      <c r="F59" s="20"/>
      <c r="G59" s="16"/>
      <c r="H59" s="16"/>
      <c r="I59" s="16"/>
      <c r="J59" s="16"/>
      <c r="K59" s="16"/>
      <c r="L59" s="16"/>
      <c r="M59" s="16"/>
      <c r="N59" s="16"/>
      <c r="O59" s="31"/>
      <c r="P59" s="1"/>
      <c r="Q59" s="1"/>
    </row>
    <row r="60" spans="1:17" ht="10.9" customHeight="1" thickBot="1" x14ac:dyDescent="0.3">
      <c r="B60" s="25"/>
      <c r="C60" s="25"/>
      <c r="D60" s="231" t="s">
        <v>38</v>
      </c>
      <c r="E60" s="231"/>
      <c r="F60" s="32"/>
      <c r="G60" s="16"/>
      <c r="H60" s="16" t="s">
        <v>40</v>
      </c>
      <c r="I60" s="16" t="s">
        <v>40</v>
      </c>
      <c r="J60" s="16"/>
      <c r="K60" s="16" t="s">
        <v>40</v>
      </c>
      <c r="L60" s="16" t="s">
        <v>40</v>
      </c>
      <c r="M60" s="16"/>
      <c r="N60" s="16" t="s">
        <v>40</v>
      </c>
      <c r="O60" s="31" t="s">
        <v>40</v>
      </c>
      <c r="P60" s="1"/>
      <c r="Q60" s="1"/>
    </row>
    <row r="61" spans="1:17" ht="10.9" customHeight="1" thickBot="1" x14ac:dyDescent="0.3">
      <c r="B61" s="25"/>
      <c r="C61" s="25"/>
      <c r="D61" s="25"/>
      <c r="E61" s="25"/>
      <c r="F61" s="36" t="s">
        <v>39</v>
      </c>
      <c r="G61" s="37"/>
      <c r="H61" s="34" t="s">
        <v>40</v>
      </c>
      <c r="I61" s="34" t="s">
        <v>40</v>
      </c>
      <c r="J61" s="34"/>
      <c r="K61" s="34" t="s">
        <v>40</v>
      </c>
      <c r="L61" s="34" t="s">
        <v>40</v>
      </c>
      <c r="M61" s="34"/>
      <c r="N61" s="34" t="s">
        <v>40</v>
      </c>
      <c r="O61" s="35" t="s">
        <v>40</v>
      </c>
      <c r="P61" s="1"/>
      <c r="Q61" s="1"/>
    </row>
    <row r="62" spans="1:17" x14ac:dyDescent="0.25">
      <c r="B62" s="25"/>
      <c r="C62" s="25"/>
      <c r="D62" s="25"/>
      <c r="E62" s="25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1"/>
      <c r="Q62" s="1"/>
    </row>
    <row r="63" spans="1:17" x14ac:dyDescent="0.25">
      <c r="B63" s="24"/>
      <c r="C63" s="24"/>
      <c r="D63" s="24"/>
      <c r="E63" s="24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1"/>
      <c r="Q63" s="1"/>
    </row>
    <row r="64" spans="1:17" ht="30" customHeight="1" x14ac:dyDescent="0.25">
      <c r="B64" s="228" t="s">
        <v>43</v>
      </c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38"/>
      <c r="P64" s="1"/>
      <c r="Q64" s="1"/>
    </row>
    <row r="65" spans="1:17" ht="15" customHeight="1" x14ac:dyDescent="0.25">
      <c r="A65" s="181" t="s">
        <v>45</v>
      </c>
      <c r="B65" s="181" t="s">
        <v>21</v>
      </c>
      <c r="C65" s="181"/>
      <c r="D65" s="181"/>
      <c r="E65" s="181"/>
      <c r="F65" s="181" t="s">
        <v>26</v>
      </c>
      <c r="G65" s="235" t="s">
        <v>27</v>
      </c>
      <c r="H65" s="235"/>
      <c r="I65" s="235"/>
      <c r="J65" s="235"/>
      <c r="K65" s="235"/>
      <c r="L65" s="235"/>
      <c r="M65" s="235"/>
      <c r="N65" s="235"/>
      <c r="O65" s="235"/>
      <c r="P65" s="1"/>
      <c r="Q65" s="1"/>
    </row>
    <row r="66" spans="1:17" x14ac:dyDescent="0.25">
      <c r="A66" s="181"/>
      <c r="B66" s="181"/>
      <c r="C66" s="181"/>
      <c r="D66" s="181"/>
      <c r="E66" s="181"/>
      <c r="F66" s="237"/>
      <c r="G66" s="209" t="s">
        <v>31</v>
      </c>
      <c r="H66" s="210"/>
      <c r="I66" s="211"/>
      <c r="J66" s="210" t="s">
        <v>32</v>
      </c>
      <c r="K66" s="210"/>
      <c r="L66" s="210"/>
      <c r="M66" s="209" t="s">
        <v>33</v>
      </c>
      <c r="N66" s="210"/>
      <c r="O66" s="211"/>
      <c r="P66" s="1"/>
      <c r="Q66" s="1"/>
    </row>
    <row r="67" spans="1:17" x14ac:dyDescent="0.25">
      <c r="A67" s="181"/>
      <c r="B67" s="181"/>
      <c r="C67" s="181"/>
      <c r="D67" s="181"/>
      <c r="E67" s="181"/>
      <c r="F67" s="237"/>
      <c r="G67" s="229" t="s">
        <v>28</v>
      </c>
      <c r="H67" s="186"/>
      <c r="I67" s="230"/>
      <c r="J67" s="186" t="s">
        <v>29</v>
      </c>
      <c r="K67" s="186"/>
      <c r="L67" s="186"/>
      <c r="M67" s="229" t="s">
        <v>30</v>
      </c>
      <c r="N67" s="186"/>
      <c r="O67" s="230"/>
      <c r="P67" s="1"/>
      <c r="Q67" s="1"/>
    </row>
    <row r="68" spans="1:17" ht="56.25" x14ac:dyDescent="0.25">
      <c r="A68" s="181"/>
      <c r="B68" s="16" t="s">
        <v>22</v>
      </c>
      <c r="C68" s="16" t="s">
        <v>23</v>
      </c>
      <c r="D68" s="16" t="s">
        <v>24</v>
      </c>
      <c r="E68" s="16" t="s">
        <v>25</v>
      </c>
      <c r="F68" s="181"/>
      <c r="G68" s="17" t="s">
        <v>34</v>
      </c>
      <c r="H68" s="22" t="s">
        <v>35</v>
      </c>
      <c r="I68" s="17" t="s">
        <v>36</v>
      </c>
      <c r="J68" s="17" t="s">
        <v>34</v>
      </c>
      <c r="K68" s="22" t="s">
        <v>35</v>
      </c>
      <c r="L68" s="17" t="s">
        <v>36</v>
      </c>
      <c r="M68" s="17" t="s">
        <v>34</v>
      </c>
      <c r="N68" s="22" t="s">
        <v>35</v>
      </c>
      <c r="O68" s="17" t="s">
        <v>36</v>
      </c>
      <c r="P68" s="1"/>
      <c r="Q68" s="1"/>
    </row>
    <row r="69" spans="1:17" ht="15.75" thickBot="1" x14ac:dyDescent="0.3">
      <c r="A69" s="40">
        <v>1</v>
      </c>
      <c r="B69" s="26">
        <v>2</v>
      </c>
      <c r="C69" s="26">
        <v>3</v>
      </c>
      <c r="D69" s="26">
        <v>4</v>
      </c>
      <c r="E69" s="26">
        <v>5</v>
      </c>
      <c r="F69" s="26">
        <v>6</v>
      </c>
      <c r="G69" s="26">
        <v>7</v>
      </c>
      <c r="H69" s="26">
        <v>8</v>
      </c>
      <c r="I69" s="26">
        <v>9</v>
      </c>
      <c r="J69" s="26">
        <v>10</v>
      </c>
      <c r="K69" s="26">
        <v>11</v>
      </c>
      <c r="L69" s="26">
        <v>12</v>
      </c>
      <c r="M69" s="26">
        <v>13</v>
      </c>
      <c r="N69" s="26">
        <v>14</v>
      </c>
      <c r="O69" s="41">
        <v>15</v>
      </c>
      <c r="P69" s="1"/>
      <c r="Q69" s="1"/>
    </row>
    <row r="70" spans="1:17" ht="10.9" customHeight="1" x14ac:dyDescent="0.25">
      <c r="A70" s="42"/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  <c r="P70" s="1"/>
      <c r="Q70" s="1"/>
    </row>
    <row r="71" spans="1:17" ht="10.9" customHeight="1" x14ac:dyDescent="0.25">
      <c r="A71" s="42"/>
      <c r="B71" s="30"/>
      <c r="C71" s="20"/>
      <c r="D71" s="20"/>
      <c r="E71" s="20"/>
      <c r="F71" s="20"/>
      <c r="G71" s="16"/>
      <c r="H71" s="16"/>
      <c r="I71" s="16"/>
      <c r="J71" s="16"/>
      <c r="K71" s="16"/>
      <c r="L71" s="16"/>
      <c r="M71" s="16"/>
      <c r="N71" s="16"/>
      <c r="O71" s="31"/>
      <c r="P71" s="1"/>
      <c r="Q71" s="1"/>
    </row>
    <row r="72" spans="1:17" ht="10.9" customHeight="1" thickBot="1" x14ac:dyDescent="0.3">
      <c r="A72" s="42"/>
      <c r="B72" s="32"/>
      <c r="C72" s="33"/>
      <c r="D72" s="33"/>
      <c r="E72" s="33"/>
      <c r="F72" s="20"/>
      <c r="G72" s="16"/>
      <c r="H72" s="16"/>
      <c r="I72" s="16"/>
      <c r="J72" s="16"/>
      <c r="K72" s="16"/>
      <c r="L72" s="16"/>
      <c r="M72" s="16"/>
      <c r="N72" s="16"/>
      <c r="O72" s="31"/>
      <c r="P72" s="1"/>
      <c r="Q72" s="1"/>
    </row>
    <row r="73" spans="1:17" ht="10.9" customHeight="1" thickBot="1" x14ac:dyDescent="0.3">
      <c r="B73" s="25"/>
      <c r="C73" s="25"/>
      <c r="D73" s="231" t="s">
        <v>38</v>
      </c>
      <c r="E73" s="231"/>
      <c r="F73" s="32"/>
      <c r="G73" s="16"/>
      <c r="H73" s="16" t="s">
        <v>40</v>
      </c>
      <c r="I73" s="16" t="s">
        <v>40</v>
      </c>
      <c r="J73" s="16"/>
      <c r="K73" s="16" t="s">
        <v>40</v>
      </c>
      <c r="L73" s="16" t="s">
        <v>40</v>
      </c>
      <c r="M73" s="16"/>
      <c r="N73" s="16" t="s">
        <v>40</v>
      </c>
      <c r="O73" s="31" t="s">
        <v>40</v>
      </c>
      <c r="P73" s="1"/>
      <c r="Q73" s="1"/>
    </row>
    <row r="74" spans="1:17" ht="10.9" customHeight="1" thickBot="1" x14ac:dyDescent="0.3">
      <c r="B74" s="25"/>
      <c r="C74" s="25"/>
      <c r="D74" s="25"/>
      <c r="E74" s="25"/>
      <c r="F74" s="36" t="s">
        <v>39</v>
      </c>
      <c r="G74" s="37"/>
      <c r="H74" s="34" t="s">
        <v>40</v>
      </c>
      <c r="I74" s="34" t="s">
        <v>40</v>
      </c>
      <c r="J74" s="34"/>
      <c r="K74" s="34" t="s">
        <v>40</v>
      </c>
      <c r="L74" s="34" t="s">
        <v>40</v>
      </c>
      <c r="M74" s="34"/>
      <c r="N74" s="34" t="s">
        <v>40</v>
      </c>
      <c r="O74" s="35" t="s">
        <v>40</v>
      </c>
      <c r="P74" s="1"/>
      <c r="Q74" s="1"/>
    </row>
    <row r="75" spans="1:17" x14ac:dyDescent="0.2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1"/>
      <c r="Q75" s="1"/>
    </row>
    <row r="76" spans="1:17" x14ac:dyDescent="0.2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1"/>
      <c r="Q76" s="1"/>
    </row>
    <row r="77" spans="1:17" ht="27.75" customHeight="1" x14ac:dyDescent="0.25">
      <c r="C77" s="228" t="s">
        <v>44</v>
      </c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38"/>
      <c r="P77" s="1"/>
      <c r="Q77" s="1"/>
    </row>
    <row r="78" spans="1:17" ht="15" customHeight="1" x14ac:dyDescent="0.25">
      <c r="A78" s="181" t="s">
        <v>45</v>
      </c>
      <c r="B78" s="181" t="s">
        <v>21</v>
      </c>
      <c r="C78" s="181"/>
      <c r="D78" s="181"/>
      <c r="E78" s="181"/>
      <c r="F78" s="181" t="s">
        <v>26</v>
      </c>
      <c r="G78" s="235" t="s">
        <v>27</v>
      </c>
      <c r="H78" s="235"/>
      <c r="I78" s="235"/>
      <c r="J78" s="235"/>
      <c r="K78" s="235"/>
      <c r="L78" s="235"/>
      <c r="M78" s="235"/>
      <c r="N78" s="235"/>
      <c r="O78" s="235"/>
      <c r="P78" s="1"/>
      <c r="Q78" s="1"/>
    </row>
    <row r="79" spans="1:17" x14ac:dyDescent="0.25">
      <c r="A79" s="181"/>
      <c r="B79" s="181"/>
      <c r="C79" s="181"/>
      <c r="D79" s="181"/>
      <c r="E79" s="181"/>
      <c r="F79" s="237"/>
      <c r="G79" s="209" t="s">
        <v>31</v>
      </c>
      <c r="H79" s="210"/>
      <c r="I79" s="211"/>
      <c r="J79" s="210" t="s">
        <v>32</v>
      </c>
      <c r="K79" s="210"/>
      <c r="L79" s="210"/>
      <c r="M79" s="209" t="s">
        <v>33</v>
      </c>
      <c r="N79" s="210"/>
      <c r="O79" s="211"/>
      <c r="P79" s="1"/>
      <c r="Q79" s="1"/>
    </row>
    <row r="80" spans="1:17" x14ac:dyDescent="0.25">
      <c r="A80" s="181"/>
      <c r="B80" s="181"/>
      <c r="C80" s="181"/>
      <c r="D80" s="181"/>
      <c r="E80" s="181"/>
      <c r="F80" s="237"/>
      <c r="G80" s="229" t="s">
        <v>28</v>
      </c>
      <c r="H80" s="186"/>
      <c r="I80" s="230"/>
      <c r="J80" s="186" t="s">
        <v>29</v>
      </c>
      <c r="K80" s="186"/>
      <c r="L80" s="186"/>
      <c r="M80" s="229" t="s">
        <v>30</v>
      </c>
      <c r="N80" s="186"/>
      <c r="O80" s="230"/>
      <c r="P80" s="1"/>
      <c r="Q80" s="1"/>
    </row>
    <row r="81" spans="1:17" ht="56.25" x14ac:dyDescent="0.25">
      <c r="A81" s="181"/>
      <c r="B81" s="16" t="s">
        <v>22</v>
      </c>
      <c r="C81" s="16" t="s">
        <v>23</v>
      </c>
      <c r="D81" s="16" t="s">
        <v>24</v>
      </c>
      <c r="E81" s="16" t="s">
        <v>25</v>
      </c>
      <c r="F81" s="181"/>
      <c r="G81" s="17" t="s">
        <v>34</v>
      </c>
      <c r="H81" s="22" t="s">
        <v>35</v>
      </c>
      <c r="I81" s="17" t="s">
        <v>36</v>
      </c>
      <c r="J81" s="17" t="s">
        <v>34</v>
      </c>
      <c r="K81" s="22" t="s">
        <v>35</v>
      </c>
      <c r="L81" s="17" t="s">
        <v>36</v>
      </c>
      <c r="M81" s="17" t="s">
        <v>34</v>
      </c>
      <c r="N81" s="22" t="s">
        <v>35</v>
      </c>
      <c r="O81" s="17" t="s">
        <v>36</v>
      </c>
      <c r="P81" s="1"/>
      <c r="Q81" s="1"/>
    </row>
    <row r="82" spans="1:17" ht="10.9" customHeight="1" thickBot="1" x14ac:dyDescent="0.3">
      <c r="A82" s="40">
        <v>1</v>
      </c>
      <c r="B82" s="26">
        <v>2</v>
      </c>
      <c r="C82" s="26">
        <v>3</v>
      </c>
      <c r="D82" s="26">
        <v>4</v>
      </c>
      <c r="E82" s="26">
        <v>5</v>
      </c>
      <c r="F82" s="26">
        <v>6</v>
      </c>
      <c r="G82" s="26">
        <v>7</v>
      </c>
      <c r="H82" s="26">
        <v>8</v>
      </c>
      <c r="I82" s="26">
        <v>9</v>
      </c>
      <c r="J82" s="26">
        <v>10</v>
      </c>
      <c r="K82" s="26">
        <v>11</v>
      </c>
      <c r="L82" s="26">
        <v>12</v>
      </c>
      <c r="M82" s="26">
        <v>13</v>
      </c>
      <c r="N82" s="26">
        <v>14</v>
      </c>
      <c r="O82" s="41">
        <v>15</v>
      </c>
      <c r="P82" s="1"/>
      <c r="Q82" s="1"/>
    </row>
    <row r="83" spans="1:17" ht="10.9" customHeight="1" x14ac:dyDescent="0.25">
      <c r="A83" s="42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9"/>
      <c r="P83" s="1"/>
      <c r="Q83" s="1"/>
    </row>
    <row r="84" spans="1:17" ht="10.9" customHeight="1" x14ac:dyDescent="0.25">
      <c r="A84" s="42"/>
      <c r="B84" s="30"/>
      <c r="C84" s="20"/>
      <c r="D84" s="20"/>
      <c r="E84" s="20"/>
      <c r="F84" s="20"/>
      <c r="G84" s="16"/>
      <c r="H84" s="16"/>
      <c r="I84" s="16"/>
      <c r="J84" s="16"/>
      <c r="K84" s="16"/>
      <c r="L84" s="16"/>
      <c r="M84" s="16"/>
      <c r="N84" s="16"/>
      <c r="O84" s="31"/>
      <c r="P84" s="1"/>
      <c r="Q84" s="1"/>
    </row>
    <row r="85" spans="1:17" ht="10.9" customHeight="1" thickBot="1" x14ac:dyDescent="0.3">
      <c r="A85" s="42"/>
      <c r="B85" s="32"/>
      <c r="C85" s="33"/>
      <c r="D85" s="33"/>
      <c r="E85" s="33"/>
      <c r="F85" s="20"/>
      <c r="G85" s="16"/>
      <c r="H85" s="16"/>
      <c r="I85" s="16"/>
      <c r="J85" s="16"/>
      <c r="K85" s="16"/>
      <c r="L85" s="16"/>
      <c r="M85" s="16"/>
      <c r="N85" s="16"/>
      <c r="O85" s="31"/>
      <c r="P85" s="1"/>
      <c r="Q85" s="1"/>
    </row>
    <row r="86" spans="1:17" ht="10.9" customHeight="1" thickBot="1" x14ac:dyDescent="0.3">
      <c r="B86" s="25"/>
      <c r="C86" s="25"/>
      <c r="D86" s="231" t="s">
        <v>38</v>
      </c>
      <c r="E86" s="231"/>
      <c r="F86" s="32"/>
      <c r="G86" s="16"/>
      <c r="H86" s="16" t="s">
        <v>40</v>
      </c>
      <c r="I86" s="16" t="s">
        <v>40</v>
      </c>
      <c r="J86" s="16"/>
      <c r="K86" s="16" t="s">
        <v>40</v>
      </c>
      <c r="L86" s="16" t="s">
        <v>40</v>
      </c>
      <c r="M86" s="16"/>
      <c r="N86" s="16" t="s">
        <v>40</v>
      </c>
      <c r="O86" s="31" t="s">
        <v>40</v>
      </c>
      <c r="P86" s="1"/>
      <c r="Q86" s="1"/>
    </row>
    <row r="87" spans="1:17" ht="10.9" customHeight="1" thickBot="1" x14ac:dyDescent="0.3">
      <c r="B87" s="25"/>
      <c r="C87" s="25"/>
      <c r="D87" s="25"/>
      <c r="E87" s="25"/>
      <c r="F87" s="36" t="s">
        <v>39</v>
      </c>
      <c r="G87" s="37"/>
      <c r="H87" s="34" t="s">
        <v>40</v>
      </c>
      <c r="I87" s="34" t="s">
        <v>40</v>
      </c>
      <c r="J87" s="34"/>
      <c r="K87" s="34" t="s">
        <v>40</v>
      </c>
      <c r="L87" s="34" t="s">
        <v>40</v>
      </c>
      <c r="M87" s="34"/>
      <c r="N87" s="34" t="s">
        <v>40</v>
      </c>
      <c r="O87" s="35" t="s">
        <v>40</v>
      </c>
      <c r="P87" s="1"/>
      <c r="Q87" s="1"/>
    </row>
    <row r="88" spans="1:17" x14ac:dyDescent="0.2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1"/>
      <c r="Q88" s="1"/>
    </row>
    <row r="89" spans="1:17" x14ac:dyDescent="0.25">
      <c r="A89" s="200" t="s">
        <v>97</v>
      </c>
      <c r="B89" s="200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1"/>
    </row>
    <row r="90" spans="1:17" x14ac:dyDescent="0.25">
      <c r="A90" s="2"/>
      <c r="B90" s="99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1"/>
    </row>
    <row r="91" spans="1:17" x14ac:dyDescent="0.25">
      <c r="A91" s="201" t="s">
        <v>98</v>
      </c>
      <c r="B91" s="201"/>
      <c r="C91" s="201"/>
      <c r="D91" s="201"/>
      <c r="E91" s="201"/>
      <c r="F91" s="203" t="s">
        <v>31</v>
      </c>
      <c r="G91" s="203"/>
      <c r="H91" s="203"/>
      <c r="I91" s="203"/>
      <c r="J91" s="183" t="s">
        <v>32</v>
      </c>
      <c r="K91" s="184"/>
      <c r="L91" s="184"/>
      <c r="M91" s="185"/>
      <c r="N91" s="203" t="s">
        <v>33</v>
      </c>
      <c r="O91" s="203"/>
      <c r="P91" s="203"/>
      <c r="Q91" s="1"/>
    </row>
    <row r="92" spans="1:17" x14ac:dyDescent="0.25">
      <c r="A92" s="201" t="s">
        <v>100</v>
      </c>
      <c r="B92" s="201"/>
      <c r="C92" s="203" t="s">
        <v>99</v>
      </c>
      <c r="D92" s="203"/>
      <c r="E92" s="203"/>
      <c r="F92" s="203" t="s">
        <v>28</v>
      </c>
      <c r="G92" s="203"/>
      <c r="H92" s="203"/>
      <c r="I92" s="203"/>
      <c r="J92" s="183" t="s">
        <v>29</v>
      </c>
      <c r="K92" s="184"/>
      <c r="L92" s="184"/>
      <c r="M92" s="185"/>
      <c r="N92" s="229" t="s">
        <v>30</v>
      </c>
      <c r="O92" s="186"/>
      <c r="P92" s="230"/>
      <c r="Q92" s="1"/>
    </row>
    <row r="93" spans="1:17" ht="15.75" thickBot="1" x14ac:dyDescent="0.3">
      <c r="A93" s="207">
        <v>1</v>
      </c>
      <c r="B93" s="208"/>
      <c r="C93" s="209">
        <v>2</v>
      </c>
      <c r="D93" s="210"/>
      <c r="E93" s="211"/>
      <c r="F93" s="209">
        <v>3</v>
      </c>
      <c r="G93" s="210"/>
      <c r="H93" s="210"/>
      <c r="I93" s="211"/>
      <c r="J93" s="209">
        <v>4</v>
      </c>
      <c r="K93" s="210"/>
      <c r="L93" s="210"/>
      <c r="M93" s="211"/>
      <c r="N93" s="209">
        <v>5</v>
      </c>
      <c r="O93" s="210"/>
      <c r="P93" s="211"/>
      <c r="Q93" s="1"/>
    </row>
    <row r="94" spans="1:17" x14ac:dyDescent="0.25">
      <c r="A94" s="225"/>
      <c r="B94" s="226"/>
      <c r="C94" s="215"/>
      <c r="D94" s="216"/>
      <c r="E94" s="222"/>
      <c r="F94" s="215"/>
      <c r="G94" s="216"/>
      <c r="H94" s="216"/>
      <c r="I94" s="222"/>
      <c r="J94" s="215"/>
      <c r="K94" s="216"/>
      <c r="L94" s="216"/>
      <c r="M94" s="222"/>
      <c r="N94" s="215"/>
      <c r="O94" s="216"/>
      <c r="P94" s="217"/>
      <c r="Q94" s="1"/>
    </row>
    <row r="95" spans="1:17" x14ac:dyDescent="0.25">
      <c r="A95" s="223"/>
      <c r="B95" s="224"/>
      <c r="C95" s="183"/>
      <c r="D95" s="184"/>
      <c r="E95" s="185"/>
      <c r="F95" s="183"/>
      <c r="G95" s="184"/>
      <c r="H95" s="184"/>
      <c r="I95" s="185"/>
      <c r="J95" s="183"/>
      <c r="K95" s="184"/>
      <c r="L95" s="184"/>
      <c r="M95" s="185"/>
      <c r="N95" s="183"/>
      <c r="O95" s="184"/>
      <c r="P95" s="218"/>
      <c r="Q95" s="1"/>
    </row>
    <row r="96" spans="1:17" ht="15.75" thickBot="1" x14ac:dyDescent="0.3">
      <c r="A96" s="220"/>
      <c r="B96" s="221"/>
      <c r="C96" s="212"/>
      <c r="D96" s="213"/>
      <c r="E96" s="214"/>
      <c r="F96" s="212"/>
      <c r="G96" s="213"/>
      <c r="H96" s="213"/>
      <c r="I96" s="214"/>
      <c r="J96" s="212"/>
      <c r="K96" s="213"/>
      <c r="L96" s="213"/>
      <c r="M96" s="214"/>
      <c r="N96" s="212"/>
      <c r="O96" s="213"/>
      <c r="P96" s="219"/>
      <c r="Q96" s="1"/>
    </row>
    <row r="97" spans="1:17" ht="15" customHeight="1" x14ac:dyDescent="0.25">
      <c r="A97" s="50"/>
      <c r="B97" s="65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1"/>
    </row>
    <row r="98" spans="1:17" x14ac:dyDescent="0.25">
      <c r="A98" s="2" t="s">
        <v>101</v>
      </c>
      <c r="B98" s="99"/>
      <c r="C98" s="98"/>
      <c r="D98" s="186" t="s">
        <v>118</v>
      </c>
      <c r="E98" s="186"/>
      <c r="F98" s="186"/>
      <c r="G98" s="186"/>
      <c r="H98" s="98"/>
      <c r="I98" s="97"/>
      <c r="J98" s="97"/>
      <c r="K98" s="97"/>
      <c r="L98" s="98"/>
      <c r="M98" s="186" t="s">
        <v>138</v>
      </c>
      <c r="N98" s="186"/>
      <c r="O98" s="186"/>
      <c r="P98" s="186"/>
      <c r="Q98" s="1"/>
    </row>
    <row r="99" spans="1:17" x14ac:dyDescent="0.25">
      <c r="A99" s="2" t="s">
        <v>102</v>
      </c>
      <c r="B99" s="99"/>
      <c r="C99" s="98"/>
      <c r="D99" s="210" t="s">
        <v>103</v>
      </c>
      <c r="E99" s="210"/>
      <c r="F99" s="210"/>
      <c r="G99" s="210"/>
      <c r="H99" s="98"/>
      <c r="I99" s="210" t="s">
        <v>3</v>
      </c>
      <c r="J99" s="210"/>
      <c r="K99" s="210"/>
      <c r="L99" s="98"/>
      <c r="M99" s="210" t="s">
        <v>104</v>
      </c>
      <c r="N99" s="210"/>
      <c r="O99" s="210"/>
      <c r="P99" s="210"/>
      <c r="Q99" s="1"/>
    </row>
    <row r="100" spans="1:17" x14ac:dyDescent="0.25">
      <c r="A100" s="2"/>
      <c r="B100" s="99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1"/>
    </row>
    <row r="101" spans="1:17" x14ac:dyDescent="0.25">
      <c r="A101" s="2" t="s">
        <v>105</v>
      </c>
      <c r="B101" s="99"/>
      <c r="C101" s="98"/>
      <c r="D101" s="186" t="s">
        <v>106</v>
      </c>
      <c r="E101" s="186"/>
      <c r="F101" s="186"/>
      <c r="G101" s="186"/>
      <c r="H101" s="98"/>
      <c r="I101" s="186"/>
      <c r="J101" s="186"/>
      <c r="K101" s="186"/>
      <c r="L101" s="98"/>
      <c r="M101" s="186" t="s">
        <v>107</v>
      </c>
      <c r="N101" s="186"/>
      <c r="O101" s="186"/>
      <c r="P101" s="186"/>
      <c r="Q101" s="1"/>
    </row>
    <row r="102" spans="1:17" x14ac:dyDescent="0.25">
      <c r="A102" s="2"/>
      <c r="B102" s="99"/>
      <c r="C102" s="65"/>
      <c r="D102" s="210" t="s">
        <v>103</v>
      </c>
      <c r="E102" s="210"/>
      <c r="F102" s="210"/>
      <c r="G102" s="210"/>
      <c r="H102" s="98"/>
      <c r="I102" s="210" t="s">
        <v>3</v>
      </c>
      <c r="J102" s="210"/>
      <c r="K102" s="210"/>
      <c r="L102" s="98"/>
      <c r="M102" s="227" t="s">
        <v>104</v>
      </c>
      <c r="N102" s="227"/>
      <c r="O102" s="227"/>
      <c r="P102" s="227"/>
      <c r="Q102" s="1"/>
    </row>
    <row r="103" spans="1:17" x14ac:dyDescent="0.25">
      <c r="A103" s="2" t="s">
        <v>108</v>
      </c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1"/>
    </row>
    <row r="104" spans="1:17" x14ac:dyDescent="0.25">
      <c r="A104" s="2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1"/>
    </row>
    <row r="105" spans="1:17" x14ac:dyDescent="0.25">
      <c r="A105" s="2"/>
      <c r="B105" s="99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1"/>
    </row>
    <row r="106" spans="1:17" x14ac:dyDescent="0.25">
      <c r="A106" s="2" t="s">
        <v>109</v>
      </c>
      <c r="B106" s="99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1"/>
    </row>
    <row r="107" spans="1:17" x14ac:dyDescent="0.25">
      <c r="A107" s="147" t="s">
        <v>110</v>
      </c>
      <c r="B107" s="147"/>
      <c r="C107" s="147"/>
      <c r="D107" s="147"/>
      <c r="E107" s="147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1"/>
    </row>
    <row r="108" spans="1:17" x14ac:dyDescent="0.25">
      <c r="A108" s="2" t="s">
        <v>111</v>
      </c>
      <c r="B108" s="99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1"/>
    </row>
    <row r="109" spans="1:17" ht="26.25" customHeight="1" x14ac:dyDescent="0.25">
      <c r="A109" s="202" t="s">
        <v>13</v>
      </c>
      <c r="B109" s="202"/>
      <c r="C109" s="202"/>
      <c r="D109" s="202"/>
      <c r="E109" s="202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1"/>
    </row>
    <row r="110" spans="1:17" x14ac:dyDescent="0.25">
      <c r="A110" s="2" t="s">
        <v>112</v>
      </c>
      <c r="B110" s="99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1"/>
    </row>
    <row r="111" spans="1:17" x14ac:dyDescent="0.25">
      <c r="A111" s="96"/>
      <c r="B111" s="99"/>
      <c r="C111" s="147" t="s">
        <v>117</v>
      </c>
      <c r="D111" s="147"/>
      <c r="E111" s="147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1"/>
    </row>
    <row r="112" spans="1:17" x14ac:dyDescent="0.25">
      <c r="A112" s="99" t="s">
        <v>3</v>
      </c>
      <c r="B112" s="99"/>
      <c r="C112" s="242" t="s">
        <v>113</v>
      </c>
      <c r="D112" s="242"/>
      <c r="E112" s="242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1"/>
    </row>
    <row r="113" spans="1:17" x14ac:dyDescent="0.25">
      <c r="A113" s="2" t="s">
        <v>114</v>
      </c>
      <c r="B113" s="99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1"/>
    </row>
    <row r="114" spans="1:17" x14ac:dyDescent="0.25">
      <c r="A114" s="2"/>
      <c r="B114" s="99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1"/>
    </row>
    <row r="115" spans="1:17" x14ac:dyDescent="0.2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1"/>
      <c r="Q115" s="1"/>
    </row>
    <row r="116" spans="1:17" x14ac:dyDescent="0.2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1"/>
      <c r="Q116" s="1"/>
    </row>
    <row r="117" spans="1:17" x14ac:dyDescent="0.2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1"/>
      <c r="Q117" s="1"/>
    </row>
    <row r="118" spans="1:17" x14ac:dyDescent="0.25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1"/>
      <c r="Q118" s="1"/>
    </row>
    <row r="119" spans="1:17" x14ac:dyDescent="0.25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1"/>
      <c r="Q119" s="1"/>
    </row>
    <row r="120" spans="1:17" x14ac:dyDescent="0.25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1"/>
      <c r="Q120" s="1"/>
    </row>
    <row r="121" spans="1:17" x14ac:dyDescent="0.25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1"/>
      <c r="Q121" s="1"/>
    </row>
    <row r="122" spans="1:17" x14ac:dyDescent="0.25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1"/>
      <c r="Q122" s="1"/>
    </row>
    <row r="123" spans="1:17" x14ac:dyDescent="0.25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1"/>
      <c r="Q123" s="1"/>
    </row>
    <row r="124" spans="1:17" x14ac:dyDescent="0.25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1"/>
      <c r="Q124" s="1"/>
    </row>
    <row r="125" spans="1:17" x14ac:dyDescent="0.25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1"/>
      <c r="Q125" s="1"/>
    </row>
    <row r="126" spans="1:17" x14ac:dyDescent="0.25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1"/>
      <c r="Q126" s="1"/>
    </row>
    <row r="127" spans="1:17" x14ac:dyDescent="0.25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1"/>
      <c r="Q127" s="1"/>
    </row>
    <row r="128" spans="1:17" x14ac:dyDescent="0.25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1"/>
      <c r="Q128" s="1"/>
    </row>
    <row r="129" spans="2:17" x14ac:dyDescent="0.25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1"/>
      <c r="Q129" s="1"/>
    </row>
    <row r="130" spans="2:17" x14ac:dyDescent="0.25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1"/>
      <c r="Q130" s="1"/>
    </row>
    <row r="131" spans="2:17" x14ac:dyDescent="0.25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1"/>
      <c r="Q131" s="1"/>
    </row>
    <row r="132" spans="2:17" x14ac:dyDescent="0.25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1"/>
      <c r="Q132" s="1"/>
    </row>
    <row r="133" spans="2:17" x14ac:dyDescent="0.25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1"/>
      <c r="Q133" s="1"/>
    </row>
    <row r="134" spans="2:17" x14ac:dyDescent="0.25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1"/>
      <c r="Q134" s="1"/>
    </row>
    <row r="135" spans="2:17" x14ac:dyDescent="0.25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1"/>
      <c r="Q135" s="1"/>
    </row>
    <row r="136" spans="2:17" x14ac:dyDescent="0.25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1"/>
      <c r="Q136" s="1"/>
    </row>
    <row r="137" spans="2:17" x14ac:dyDescent="0.25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1"/>
      <c r="Q137" s="1"/>
    </row>
    <row r="138" spans="2:17" x14ac:dyDescent="0.25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1"/>
      <c r="Q138" s="1"/>
    </row>
    <row r="139" spans="2:17" x14ac:dyDescent="0.25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1"/>
      <c r="Q139" s="1"/>
    </row>
    <row r="140" spans="2:17" x14ac:dyDescent="0.25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1"/>
      <c r="Q140" s="1"/>
    </row>
    <row r="141" spans="2:17" x14ac:dyDescent="0.25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1"/>
      <c r="Q141" s="1"/>
    </row>
    <row r="142" spans="2:17" x14ac:dyDescent="0.25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1"/>
      <c r="Q142" s="1"/>
    </row>
    <row r="143" spans="2:17" x14ac:dyDescent="0.25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1"/>
      <c r="Q143" s="1"/>
    </row>
    <row r="144" spans="2:17" x14ac:dyDescent="0.25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1"/>
      <c r="Q144" s="1"/>
    </row>
    <row r="145" spans="2:17" x14ac:dyDescent="0.25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1"/>
      <c r="Q145" s="1"/>
    </row>
    <row r="146" spans="2:17" x14ac:dyDescent="0.25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1"/>
      <c r="Q146" s="1"/>
    </row>
    <row r="147" spans="2:17" x14ac:dyDescent="0.25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1"/>
      <c r="Q147" s="1"/>
    </row>
    <row r="148" spans="2:17" x14ac:dyDescent="0.25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1"/>
      <c r="Q148" s="1"/>
    </row>
    <row r="149" spans="2:17" x14ac:dyDescent="0.25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1"/>
      <c r="Q149" s="1"/>
    </row>
    <row r="150" spans="2:17" x14ac:dyDescent="0.25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1"/>
      <c r="Q150" s="1"/>
    </row>
    <row r="151" spans="2:17" x14ac:dyDescent="0.25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1"/>
      <c r="Q151" s="1"/>
    </row>
    <row r="152" spans="2:17" x14ac:dyDescent="0.25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1"/>
      <c r="Q152" s="1"/>
    </row>
    <row r="153" spans="2:17" x14ac:dyDescent="0.25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1"/>
      <c r="Q153" s="1"/>
    </row>
    <row r="154" spans="2:17" x14ac:dyDescent="0.25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1"/>
      <c r="Q154" s="1"/>
    </row>
    <row r="155" spans="2:17" x14ac:dyDescent="0.25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1"/>
      <c r="Q155" s="1"/>
    </row>
    <row r="156" spans="2:17" x14ac:dyDescent="0.25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1"/>
      <c r="Q156" s="1"/>
    </row>
    <row r="157" spans="2:17" x14ac:dyDescent="0.25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1"/>
      <c r="Q157" s="1"/>
    </row>
    <row r="158" spans="2:17" x14ac:dyDescent="0.25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1"/>
      <c r="Q158" s="1"/>
    </row>
    <row r="159" spans="2:17" x14ac:dyDescent="0.25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1"/>
      <c r="Q159" s="1"/>
    </row>
    <row r="160" spans="2:17" x14ac:dyDescent="0.25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1"/>
      <c r="Q160" s="1"/>
    </row>
    <row r="161" spans="2:17" x14ac:dyDescent="0.25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1"/>
      <c r="Q161" s="1"/>
    </row>
    <row r="162" spans="2:17" x14ac:dyDescent="0.25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1"/>
      <c r="Q162" s="1"/>
    </row>
    <row r="163" spans="2:17" x14ac:dyDescent="0.25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1"/>
      <c r="Q163" s="1"/>
    </row>
    <row r="164" spans="2:17" x14ac:dyDescent="0.25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1"/>
      <c r="Q164" s="1"/>
    </row>
    <row r="165" spans="2:17" x14ac:dyDescent="0.25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1"/>
      <c r="Q165" s="1"/>
    </row>
    <row r="166" spans="2:17" x14ac:dyDescent="0.25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1"/>
      <c r="Q166" s="1"/>
    </row>
    <row r="167" spans="2:17" x14ac:dyDescent="0.25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1"/>
      <c r="Q167" s="1"/>
    </row>
    <row r="168" spans="2:17" x14ac:dyDescent="0.25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1"/>
      <c r="Q168" s="1"/>
    </row>
    <row r="169" spans="2:17" x14ac:dyDescent="0.25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1"/>
      <c r="Q169" s="1"/>
    </row>
    <row r="170" spans="2:17" x14ac:dyDescent="0.25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1"/>
      <c r="Q170" s="1"/>
    </row>
    <row r="171" spans="2:17" x14ac:dyDescent="0.25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1"/>
      <c r="Q171" s="1"/>
    </row>
    <row r="172" spans="2:17" x14ac:dyDescent="0.25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1"/>
      <c r="Q172" s="1"/>
    </row>
    <row r="173" spans="2:17" x14ac:dyDescent="0.25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1"/>
      <c r="Q173" s="1"/>
    </row>
    <row r="174" spans="2:17" x14ac:dyDescent="0.25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1"/>
      <c r="Q174" s="1"/>
    </row>
    <row r="175" spans="2:17" x14ac:dyDescent="0.25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1"/>
      <c r="Q175" s="1"/>
    </row>
    <row r="176" spans="2:17" x14ac:dyDescent="0.25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1"/>
      <c r="Q176" s="1"/>
    </row>
    <row r="177" spans="2:17" x14ac:dyDescent="0.25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1"/>
      <c r="Q177" s="1"/>
    </row>
    <row r="178" spans="2:17" x14ac:dyDescent="0.25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1"/>
      <c r="Q178" s="1"/>
    </row>
    <row r="179" spans="2:17" x14ac:dyDescent="0.25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1"/>
      <c r="Q179" s="1"/>
    </row>
    <row r="180" spans="2:17" x14ac:dyDescent="0.25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1"/>
      <c r="Q180" s="1"/>
    </row>
    <row r="181" spans="2:17" x14ac:dyDescent="0.25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1"/>
      <c r="Q181" s="1"/>
    </row>
    <row r="182" spans="2:17" x14ac:dyDescent="0.25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1"/>
      <c r="Q182" s="1"/>
    </row>
    <row r="183" spans="2:17" x14ac:dyDescent="0.25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1"/>
      <c r="Q183" s="1"/>
    </row>
    <row r="184" spans="2:17" x14ac:dyDescent="0.25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1"/>
      <c r="Q184" s="1"/>
    </row>
    <row r="185" spans="2:17" x14ac:dyDescent="0.25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1"/>
      <c r="Q185" s="1"/>
    </row>
    <row r="186" spans="2:17" x14ac:dyDescent="0.25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1"/>
      <c r="Q186" s="1"/>
    </row>
    <row r="187" spans="2:17" x14ac:dyDescent="0.25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1"/>
      <c r="Q187" s="1"/>
    </row>
    <row r="188" spans="2:17" x14ac:dyDescent="0.25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1"/>
      <c r="Q188" s="1"/>
    </row>
    <row r="189" spans="2:17" x14ac:dyDescent="0.25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1"/>
      <c r="Q189" s="1"/>
    </row>
    <row r="190" spans="2:17" x14ac:dyDescent="0.25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1"/>
      <c r="Q190" s="1"/>
    </row>
    <row r="191" spans="2:17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</sheetData>
  <mergeCells count="116">
    <mergeCell ref="A107:E107"/>
    <mergeCell ref="A109:E109"/>
    <mergeCell ref="C111:E111"/>
    <mergeCell ref="C112:E112"/>
    <mergeCell ref="D101:G101"/>
    <mergeCell ref="I101:K101"/>
    <mergeCell ref="M101:P101"/>
    <mergeCell ref="D102:G102"/>
    <mergeCell ref="I102:K102"/>
    <mergeCell ref="M102:P102"/>
    <mergeCell ref="D98:G98"/>
    <mergeCell ref="M98:P98"/>
    <mergeCell ref="D99:G99"/>
    <mergeCell ref="I99:K99"/>
    <mergeCell ref="M99:P99"/>
    <mergeCell ref="A96:B96"/>
    <mergeCell ref="C96:E96"/>
    <mergeCell ref="F96:I96"/>
    <mergeCell ref="J96:M96"/>
    <mergeCell ref="N96:P96"/>
    <mergeCell ref="A95:B95"/>
    <mergeCell ref="C95:E95"/>
    <mergeCell ref="F95:I95"/>
    <mergeCell ref="J95:M95"/>
    <mergeCell ref="N95:P95"/>
    <mergeCell ref="A94:B94"/>
    <mergeCell ref="C94:E94"/>
    <mergeCell ref="F94:I94"/>
    <mergeCell ref="J94:M94"/>
    <mergeCell ref="N94:P94"/>
    <mergeCell ref="A93:B93"/>
    <mergeCell ref="C93:E93"/>
    <mergeCell ref="F93:I93"/>
    <mergeCell ref="J93:M93"/>
    <mergeCell ref="N93:P93"/>
    <mergeCell ref="A92:B92"/>
    <mergeCell ref="C92:E92"/>
    <mergeCell ref="F92:I92"/>
    <mergeCell ref="J92:M92"/>
    <mergeCell ref="N92:P92"/>
    <mergeCell ref="I6:N6"/>
    <mergeCell ref="I7:N7"/>
    <mergeCell ref="I8:N8"/>
    <mergeCell ref="A26:D28"/>
    <mergeCell ref="E26:E29"/>
    <mergeCell ref="F26:N26"/>
    <mergeCell ref="F27:H27"/>
    <mergeCell ref="I27:K27"/>
    <mergeCell ref="B13:N13"/>
    <mergeCell ref="D25:K25"/>
    <mergeCell ref="A14:N14"/>
    <mergeCell ref="F28:H28"/>
    <mergeCell ref="I28:K28"/>
    <mergeCell ref="L28:N28"/>
    <mergeCell ref="L10:N10"/>
    <mergeCell ref="L27:N27"/>
    <mergeCell ref="I9:J9"/>
    <mergeCell ref="L9:N9"/>
    <mergeCell ref="I10:J10"/>
    <mergeCell ref="A89:P89"/>
    <mergeCell ref="A91:E91"/>
    <mergeCell ref="F91:I91"/>
    <mergeCell ref="J91:M91"/>
    <mergeCell ref="N91:P91"/>
    <mergeCell ref="A39:A42"/>
    <mergeCell ref="B39:E41"/>
    <mergeCell ref="F39:F42"/>
    <mergeCell ref="G39:O39"/>
    <mergeCell ref="G40:I40"/>
    <mergeCell ref="A78:A81"/>
    <mergeCell ref="B78:E80"/>
    <mergeCell ref="F78:F81"/>
    <mergeCell ref="G78:O78"/>
    <mergeCell ref="G79:I79"/>
    <mergeCell ref="J79:L79"/>
    <mergeCell ref="D86:E86"/>
    <mergeCell ref="J67:L67"/>
    <mergeCell ref="M67:O67"/>
    <mergeCell ref="D73:E73"/>
    <mergeCell ref="J40:L40"/>
    <mergeCell ref="A65:A68"/>
    <mergeCell ref="B65:E67"/>
    <mergeCell ref="F65:F68"/>
    <mergeCell ref="G65:O65"/>
    <mergeCell ref="G66:I66"/>
    <mergeCell ref="J66:L66"/>
    <mergeCell ref="M66:O66"/>
    <mergeCell ref="G67:I67"/>
    <mergeCell ref="D60:E60"/>
    <mergeCell ref="A52:A55"/>
    <mergeCell ref="B52:E54"/>
    <mergeCell ref="F52:F55"/>
    <mergeCell ref="C77:N77"/>
    <mergeCell ref="J41:L41"/>
    <mergeCell ref="M41:O41"/>
    <mergeCell ref="D47:E47"/>
    <mergeCell ref="I1:K1"/>
    <mergeCell ref="I2:N2"/>
    <mergeCell ref="I5:N5"/>
    <mergeCell ref="M79:O79"/>
    <mergeCell ref="G80:I80"/>
    <mergeCell ref="J80:L80"/>
    <mergeCell ref="M80:O80"/>
    <mergeCell ref="G52:O52"/>
    <mergeCell ref="G53:I53"/>
    <mergeCell ref="J53:L53"/>
    <mergeCell ref="M53:O53"/>
    <mergeCell ref="G54:I54"/>
    <mergeCell ref="J54:L54"/>
    <mergeCell ref="M54:O54"/>
    <mergeCell ref="M40:O40"/>
    <mergeCell ref="G41:I41"/>
    <mergeCell ref="A51:O51"/>
    <mergeCell ref="B64:N64"/>
    <mergeCell ref="I4:N4"/>
    <mergeCell ref="D17:J1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</vt:lpstr>
      <vt:lpstr>смета2</vt:lpstr>
      <vt:lpstr>изм-е.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Усатова Ольга Олеговна</cp:lastModifiedBy>
  <cp:lastPrinted>2025-01-06T12:38:34Z</cp:lastPrinted>
  <dcterms:created xsi:type="dcterms:W3CDTF">2019-01-28T08:00:48Z</dcterms:created>
  <dcterms:modified xsi:type="dcterms:W3CDTF">2025-01-06T12:39:24Z</dcterms:modified>
</cp:coreProperties>
</file>